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uturr\Desktop\"/>
    </mc:Choice>
  </mc:AlternateContent>
  <bookViews>
    <workbookView xWindow="0" yWindow="0" windowWidth="28800" windowHeight="14235"/>
  </bookViews>
  <sheets>
    <sheet name="North Santiam" sheetId="5" r:id="rId1"/>
    <sheet name="South Santiam" sheetId="6" r:id="rId2"/>
    <sheet name="McKenzie" sheetId="7" r:id="rId3"/>
    <sheet name="Middle Fork" sheetId="9" r:id="rId4"/>
  </sheets>
  <calcPr calcId="162913"/>
</workbook>
</file>

<file path=xl/calcChain.xml><?xml version="1.0" encoding="utf-8"?>
<calcChain xmlns="http://schemas.openxmlformats.org/spreadsheetml/2006/main">
  <c r="J52" i="6" l="1"/>
  <c r="E46" i="7" l="1"/>
  <c r="F46" i="7"/>
  <c r="G46" i="7"/>
  <c r="H46" i="7"/>
  <c r="I46" i="7"/>
  <c r="D46" i="7"/>
  <c r="E42" i="7"/>
  <c r="F42" i="7"/>
  <c r="G42" i="7"/>
  <c r="H42" i="7"/>
  <c r="I42" i="7"/>
  <c r="D42" i="7"/>
  <c r="M32" i="7"/>
  <c r="N32" i="7"/>
  <c r="O32" i="7"/>
  <c r="P32" i="7"/>
  <c r="Q32" i="7"/>
  <c r="L32" i="7"/>
  <c r="H34" i="7"/>
  <c r="M38" i="9" l="1"/>
  <c r="C48" i="9" l="1"/>
  <c r="D48" i="9"/>
  <c r="B48" i="9"/>
  <c r="C38" i="9"/>
  <c r="D38" i="9"/>
  <c r="B38" i="9"/>
  <c r="C27" i="9"/>
  <c r="D27" i="9"/>
  <c r="B27" i="9"/>
  <c r="I34" i="7"/>
  <c r="D57" i="5"/>
  <c r="C57" i="5"/>
  <c r="B32" i="5"/>
  <c r="G18" i="5"/>
  <c r="B18" i="5"/>
  <c r="E27" i="9" l="1"/>
  <c r="F57" i="5" l="1"/>
  <c r="G57" i="5"/>
  <c r="H57" i="5"/>
  <c r="B34" i="6" l="1"/>
  <c r="C22" i="7" l="1"/>
  <c r="D22" i="7"/>
  <c r="E22" i="7"/>
  <c r="F22" i="7"/>
  <c r="G22" i="7"/>
  <c r="H22" i="7"/>
  <c r="I22" i="7"/>
  <c r="B22" i="7"/>
  <c r="C44" i="5" l="1"/>
  <c r="D44" i="5"/>
  <c r="B44" i="5"/>
  <c r="E44" i="5" l="1"/>
  <c r="C22" i="9"/>
  <c r="D22" i="9"/>
  <c r="B22" i="9"/>
  <c r="C15" i="9"/>
  <c r="D15" i="9"/>
  <c r="E15" i="9"/>
  <c r="F15" i="9"/>
  <c r="G15" i="9"/>
  <c r="H15" i="9"/>
  <c r="I15" i="9"/>
  <c r="B15" i="9"/>
  <c r="I62" i="6" l="1"/>
  <c r="J62" i="6"/>
  <c r="H62" i="6"/>
  <c r="C61" i="6"/>
  <c r="D61" i="6"/>
  <c r="B61" i="6"/>
  <c r="H52" i="6"/>
  <c r="I52" i="6"/>
  <c r="C18" i="5"/>
  <c r="D18" i="5"/>
  <c r="E18" i="5"/>
  <c r="F18" i="5"/>
  <c r="H18" i="5"/>
  <c r="I18" i="5"/>
  <c r="J18" i="5"/>
  <c r="K18" i="5"/>
  <c r="L18" i="5"/>
  <c r="M18" i="5"/>
  <c r="M32" i="5" s="1"/>
  <c r="C35" i="7"/>
  <c r="D35" i="7"/>
  <c r="B35" i="7"/>
  <c r="C28" i="7"/>
  <c r="D28" i="7"/>
  <c r="B28" i="7"/>
  <c r="B81" i="5"/>
  <c r="C81" i="5"/>
  <c r="D81" i="5"/>
  <c r="E81" i="5"/>
  <c r="F81" i="5"/>
  <c r="C34" i="6"/>
  <c r="D34" i="6"/>
  <c r="E34" i="6"/>
  <c r="F34" i="6"/>
  <c r="G34" i="6"/>
  <c r="H34" i="6"/>
  <c r="I34" i="6"/>
  <c r="J34" i="6"/>
  <c r="K34" i="6"/>
  <c r="F68" i="5"/>
  <c r="D68" i="5"/>
  <c r="E68" i="5"/>
  <c r="C68" i="5"/>
  <c r="B68" i="5"/>
  <c r="E57" i="5"/>
  <c r="D38" i="5"/>
  <c r="B38" i="5"/>
  <c r="C38" i="5"/>
  <c r="M41" i="5"/>
  <c r="L41" i="5"/>
  <c r="K41" i="5"/>
  <c r="J41" i="5"/>
  <c r="I41" i="5"/>
  <c r="H41" i="5"/>
  <c r="L32" i="5"/>
  <c r="K32" i="5"/>
  <c r="J32" i="5"/>
  <c r="I32" i="5"/>
  <c r="H32" i="5"/>
  <c r="G32" i="5"/>
  <c r="F32" i="5"/>
  <c r="E32" i="5"/>
  <c r="D32" i="5"/>
  <c r="C32" i="5"/>
  <c r="I14" i="7"/>
  <c r="H14" i="7"/>
  <c r="G14" i="7"/>
  <c r="F14" i="7"/>
  <c r="E14" i="7"/>
  <c r="D14" i="7"/>
  <c r="C14" i="7"/>
  <c r="B14" i="7"/>
  <c r="D45" i="9"/>
  <c r="C45" i="9"/>
  <c r="B45" i="9"/>
  <c r="J35" i="9"/>
  <c r="I35" i="9"/>
  <c r="H35" i="9"/>
  <c r="D35" i="9"/>
  <c r="C35" i="9"/>
  <c r="B35" i="9"/>
  <c r="I10" i="9"/>
  <c r="H10" i="9"/>
  <c r="G10" i="9"/>
  <c r="F10" i="9"/>
  <c r="E10" i="9"/>
  <c r="D10" i="9"/>
  <c r="C10" i="9"/>
  <c r="B10" i="9"/>
  <c r="C77" i="6"/>
  <c r="G78" i="6"/>
  <c r="D52" i="6"/>
  <c r="C52" i="6"/>
  <c r="B52" i="6"/>
  <c r="AA44" i="6"/>
  <c r="Z44" i="6"/>
  <c r="Y44" i="6"/>
  <c r="X44" i="6"/>
  <c r="W44" i="6"/>
  <c r="V44" i="6"/>
  <c r="K20" i="6"/>
  <c r="J20" i="6"/>
  <c r="I20" i="6"/>
  <c r="H20" i="6"/>
  <c r="G20" i="6"/>
  <c r="F20" i="6"/>
  <c r="E20" i="6"/>
  <c r="D20" i="6"/>
  <c r="C20" i="6"/>
  <c r="B20" i="6"/>
  <c r="E35" i="7" l="1"/>
  <c r="K62" i="6"/>
  <c r="E61" i="6"/>
</calcChain>
</file>

<file path=xl/sharedStrings.xml><?xml version="1.0" encoding="utf-8"?>
<sst xmlns="http://schemas.openxmlformats.org/spreadsheetml/2006/main" count="358" uniqueCount="86">
  <si>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</si>
  <si>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</si>
  <si>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</si>
  <si>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</si>
  <si>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</si>
  <si>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</si>
  <si>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</si>
  <si>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</si>
  <si>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</si>
  <si>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</si>
  <si>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</si>
  <si>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</si>
  <si>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</si>
  <si>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</si>
  <si>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</si>
  <si>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</si>
  <si>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</si>
  <si>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</si>
  <si>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</si>
  <si>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</si>
  <si>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</si>
  <si>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</si>
  <si>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</si>
  <si>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</si>
  <si>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</si>
  <si>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Trap Location</t>
  </si>
  <si>
    <t>Release Location</t>
  </si>
  <si>
    <t>Recycled StS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</si>
  <si>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</si>
  <si>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</si>
  <si>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</si>
  <si>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</si>
  <si>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</si>
  <si>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</si>
  <si>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</si>
  <si>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</si>
  <si>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</si>
  <si>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</si>
  <si>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</si>
  <si>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</si>
  <si>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</si>
  <si>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</si>
  <si>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</si>
  <si>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</si>
  <si>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</si>
  <si>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</si>
  <si>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</si>
  <si>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</si>
  <si>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 xml:space="preserve">June 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</si>
  <si>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</si>
  <si>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</si>
  <si>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</si>
  <si>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</si>
  <si>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</si>
  <si>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</si>
  <si>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</si>
  <si>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</si>
  <si>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</si>
  <si>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</si>
  <si>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</si>
  <si>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Jan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</si>
  <si>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</si>
  <si>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</si>
  <si>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</si>
  <si>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</si>
  <si>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</si>
  <si>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</si>
  <si>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</si>
  <si>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</si>
  <si>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</si>
  <si>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</si>
  <si>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</si>
  <si>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</si>
  <si>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</si>
  <si>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</si>
  <si>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</si>
  <si>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</si>
  <si>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</si>
  <si>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TRAP CLOSED</t>
  </si>
  <si>
    <t>October</t>
  </si>
  <si>
    <t>Nov</t>
  </si>
  <si>
    <t>Dec</t>
  </si>
  <si>
    <t>November</t>
  </si>
  <si>
    <t>December</t>
  </si>
  <si>
    <t>Spawning completed</t>
  </si>
  <si>
    <t>The Foster Trap was closed for maintenance thru February 15 and was to remained closed until the end of the month to allow for a USACE research dive operation.  On 2/27/19 we discovered the dive was cancelled and the fish ladder will be put back into operation on 2/28/19.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</si>
</sst>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d\-mmm;@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2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0" fillId="0" borderId="1" xfId="0" applyNumberFormat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2" borderId="1" xfId="1" applyFont="1" applyFill="1" applyBorder="1" applyAlignment="1"/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0" borderId="19" xfId="1" applyFon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4" fontId="0" fillId="2" borderId="1" xfId="1" applyFont="1" applyFill="1" applyBorder="1" applyAlignment="1">
      <alignment horizontal="center" vertic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15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0" fillId="2" borderId="22" xfId="0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2" borderId="17" xfId="0" applyFont="1" applyFill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0" xfId="0" applyNumberFormat="1" applyFont="1" applyBorder="1" applyAlignment="1">
      <alignment horizontal="left"/>
    </xf>
    <xf numFmtId="164" fontId="8" fillId="2" borderId="23" xfId="0" applyFont="1" applyFill="1" applyBorder="1"/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" fontId="8" fillId="0" borderId="18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5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0" fillId="0" borderId="12" xfId="1" applyFont="1" applyFill="1" applyBorder="1"/>
    <xf numFmtId="164" fontId="0" fillId="2" borderId="13" xfId="0" applyFill="1" applyBorder="1"/>
    <xf numFmtId="1" fontId="8" fillId="0" borderId="14" xfId="0" applyNumberFormat="1" applyFont="1" applyFill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1" fillId="0" borderId="11" xfId="1" applyNumberFormat="1" applyFont="1" applyBorder="1" applyAlignment="1">
      <alignment horizontal="center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" fontId="0" fillId="0" borderId="1" xfId="0" applyNumberFormat="1" applyFill="1" applyBorder="1" applyAlignment="1">
      <alignment horizontal="center"/>
    </xf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1" fillId="0" borderId="0" xfId="0" applyFont="1"/>
    <xf numFmtId="164" fontId="10" fillId="0" borderId="0" xfId="0" applyFont="1"/>
    <xf numFmtId="164" fontId="10" fillId="2" borderId="11" xfId="0" applyFont="1" applyFill="1" applyBorder="1" applyAlignment="1">
      <alignment horizontal="center"/>
    </xf>
    <xf numFmtId="164" fontId="12" fillId="2" borderId="1" xfId="0" applyFont="1" applyFill="1" applyBorder="1" applyAlignment="1">
      <alignment horizontal="center"/>
    </xf>
    <xf numFmtId="164" fontId="10" fillId="2" borderId="1" xfId="0" applyFont="1" applyFill="1" applyBorder="1" applyAlignment="1">
      <alignment horizontal="center"/>
    </xf>
    <xf numFmtId="164" fontId="10" fillId="2" borderId="15" xfId="0" applyFont="1" applyFill="1" applyBorder="1" applyAlignment="1">
      <alignment horizontal="center"/>
    </xf>
    <xf numFmtId="16" fontId="10" fillId="0" borderId="1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10" fillId="0" borderId="15" xfId="0" applyNumberFormat="1" applyFont="1" applyBorder="1" applyAlignment="1">
      <alignment horizontal="center"/>
    </xf>
    <xf numFmtId="1" fontId="13" fillId="0" borderId="23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" fontId="13" fillId="0" borderId="6" xfId="0" applyNumberFormat="1" applyFont="1" applyBorder="1" applyAlignment="1">
      <alignment horizontal="center"/>
    </xf>
    <xf numFmtId="1" fontId="13" fillId="0" borderId="36" xfId="0" applyNumberFormat="1" applyFont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64" fontId="10" fillId="2" borderId="11" xfId="0" applyFont="1" applyFill="1" applyBorder="1"/>
    <xf numFmtId="164" fontId="10" fillId="0" borderId="11" xfId="0" applyFont="1" applyBorder="1" applyAlignment="1">
      <alignment horizontal="center"/>
    </xf>
    <xf numFmtId="164" fontId="10" fillId="0" borderId="11" xfId="0" applyFont="1" applyFill="1" applyBorder="1" applyAlignment="1">
      <alignment horizontal="center"/>
    </xf>
    <xf numFmtId="16" fontId="10" fillId="0" borderId="19" xfId="0" applyNumberFormat="1" applyFont="1" applyFill="1" applyBorder="1"/>
    <xf numFmtId="1" fontId="12" fillId="0" borderId="20" xfId="0" applyNumberFormat="1" applyFont="1" applyFill="1" applyBorder="1" applyAlignment="1">
      <alignment horizontal="center"/>
    </xf>
    <xf numFmtId="1" fontId="12" fillId="0" borderId="39" xfId="0" applyNumberFormat="1" applyFont="1" applyFill="1" applyBorder="1" applyAlignment="1">
      <alignment horizontal="center"/>
    </xf>
    <xf numFmtId="16" fontId="13" fillId="0" borderId="22" xfId="0" applyNumberFormat="1" applyFont="1" applyFill="1" applyBorder="1"/>
    <xf numFmtId="16" fontId="13" fillId="0" borderId="11" xfId="0" applyNumberFormat="1" applyFont="1" applyFill="1" applyBorder="1"/>
    <xf numFmtId="16" fontId="10" fillId="0" borderId="16" xfId="0" applyNumberFormat="1" applyFont="1" applyBorder="1"/>
    <xf numFmtId="1" fontId="10" fillId="0" borderId="17" xfId="0" applyNumberFormat="1" applyFont="1" applyBorder="1" applyAlignment="1">
      <alignment horizontal="center"/>
    </xf>
    <xf numFmtId="1" fontId="10" fillId="0" borderId="18" xfId="0" applyNumberFormat="1" applyFont="1" applyBorder="1" applyAlignment="1">
      <alignment horizontal="center"/>
    </xf>
    <xf numFmtId="164" fontId="14" fillId="0" borderId="0" xfId="1" applyFont="1" applyBorder="1" applyAlignment="1">
      <alignment horizontal="center"/>
    </xf>
    <xf numFmtId="16" fontId="13" fillId="0" borderId="27" xfId="0" applyNumberFormat="1" applyFont="1" applyFill="1" applyBorder="1"/>
    <xf numFmtId="16" fontId="10" fillId="0" borderId="0" xfId="0" applyNumberFormat="1" applyFont="1" applyBorder="1"/>
    <xf numFmtId="1" fontId="10" fillId="0" borderId="0" xfId="0" applyNumberFormat="1" applyFont="1" applyBorder="1" applyAlignment="1">
      <alignment horizontal="center"/>
    </xf>
    <xf numFmtId="16" fontId="13" fillId="0" borderId="16" xfId="0" applyNumberFormat="1" applyFont="1" applyFill="1" applyBorder="1"/>
    <xf numFmtId="16" fontId="13" fillId="0" borderId="0" xfId="0" applyNumberFormat="1" applyFont="1" applyBorder="1"/>
    <xf numFmtId="164" fontId="10" fillId="0" borderId="11" xfId="1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164" fontId="15" fillId="2" borderId="1" xfId="0" applyFont="1" applyFill="1" applyBorder="1" applyAlignment="1">
      <alignment horizontal="center"/>
    </xf>
    <xf numFmtId="164" fontId="10" fillId="0" borderId="1" xfId="0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164" fontId="10" fillId="0" borderId="32" xfId="0" applyFont="1" applyFill="1" applyBorder="1" applyAlignment="1">
      <alignment horizontal="center"/>
    </xf>
    <xf numFmtId="1" fontId="10" fillId="0" borderId="33" xfId="0" applyNumberFormat="1" applyFont="1" applyBorder="1" applyAlignment="1">
      <alignment horizontal="center"/>
    </xf>
    <xf numFmtId="1" fontId="10" fillId="0" borderId="33" xfId="0" applyNumberFormat="1" applyFont="1" applyBorder="1" applyAlignment="1">
      <alignment horizontal="center" vertical="center"/>
    </xf>
    <xf numFmtId="1" fontId="10" fillId="0" borderId="34" xfId="0" applyNumberFormat="1" applyFont="1" applyBorder="1" applyAlignment="1">
      <alignment horizontal="center" vertical="center"/>
    </xf>
    <xf numFmtId="1" fontId="10" fillId="0" borderId="0" xfId="0" applyNumberFormat="1" applyFont="1" applyBorder="1"/>
    <xf numFmtId="164" fontId="10" fillId="0" borderId="19" xfId="0" applyFont="1" applyBorder="1" applyAlignment="1">
      <alignment horizontal="left"/>
    </xf>
    <xf numFmtId="1" fontId="10" fillId="2" borderId="20" xfId="0" applyNumberFormat="1" applyFont="1" applyFill="1" applyBorder="1"/>
    <xf numFmtId="1" fontId="10" fillId="0" borderId="20" xfId="0" applyNumberFormat="1" applyFont="1" applyBorder="1" applyAlignment="1">
      <alignment horizontal="center" vertical="center"/>
    </xf>
    <xf numFmtId="1" fontId="10" fillId="0" borderId="21" xfId="0" applyNumberFormat="1" applyFont="1" applyBorder="1" applyAlignment="1">
      <alignment horizontal="center" vertical="center"/>
    </xf>
    <xf numFmtId="1" fontId="13" fillId="2" borderId="33" xfId="0" applyNumberFormat="1" applyFont="1" applyFill="1" applyBorder="1"/>
    <xf numFmtId="1" fontId="13" fillId="0" borderId="33" xfId="0" applyNumberFormat="1" applyFont="1" applyBorder="1" applyAlignment="1">
      <alignment horizontal="center" vertical="center"/>
    </xf>
    <xf numFmtId="164" fontId="14" fillId="0" borderId="0" xfId="0" applyFont="1"/>
    <xf numFmtId="164" fontId="14" fillId="0" borderId="0" xfId="1" applyFont="1" applyBorder="1" applyAlignment="1"/>
    <xf numFmtId="164" fontId="10" fillId="2" borderId="11" xfId="1" applyFont="1" applyFill="1" applyBorder="1" applyAlignment="1">
      <alignment horizontal="center"/>
    </xf>
    <xf numFmtId="164" fontId="14" fillId="0" borderId="25" xfId="1" applyFont="1" applyBorder="1" applyAlignment="1">
      <alignment horizontal="center"/>
    </xf>
    <xf numFmtId="164" fontId="10" fillId="2" borderId="6" xfId="1" applyFont="1" applyFill="1" applyBorder="1" applyAlignment="1">
      <alignment horizontal="center"/>
    </xf>
    <xf numFmtId="164" fontId="10" fillId="2" borderId="36" xfId="1" applyFont="1" applyFill="1" applyBorder="1" applyAlignment="1">
      <alignment horizontal="center"/>
    </xf>
    <xf numFmtId="1" fontId="10" fillId="0" borderId="21" xfId="0" applyNumberFormat="1" applyFont="1" applyBorder="1" applyAlignment="1">
      <alignment horizontal="center"/>
    </xf>
    <xf numFmtId="1" fontId="10" fillId="0" borderId="20" xfId="0" applyNumberFormat="1" applyFont="1" applyBorder="1" applyAlignment="1">
      <alignment horizontal="center"/>
    </xf>
    <xf numFmtId="164" fontId="13" fillId="0" borderId="10" xfId="0" applyFont="1" applyBorder="1"/>
    <xf numFmtId="164" fontId="13" fillId="0" borderId="11" xfId="0" applyFont="1" applyBorder="1"/>
    <xf numFmtId="164" fontId="10" fillId="0" borderId="0" xfId="0" applyFont="1" applyBorder="1"/>
    <xf numFmtId="164" fontId="0" fillId="0" borderId="0" xfId="0"/>
    <xf numFmtId="16" fontId="13" fillId="0" borderId="11" xfId="0" applyNumberFormat="1" applyFont="1" applyBorder="1"/>
    <xf numFmtId="1" fontId="13" fillId="0" borderId="1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16" fontId="13" fillId="0" borderId="27" xfId="0" applyNumberFormat="1" applyFont="1" applyBorder="1"/>
    <xf numFmtId="1" fontId="13" fillId="0" borderId="5" xfId="0" applyNumberFormat="1" applyFont="1" applyBorder="1" applyAlignment="1">
      <alignment horizontal="center"/>
    </xf>
    <xf numFmtId="1" fontId="13" fillId="0" borderId="28" xfId="0" applyNumberFormat="1" applyFont="1" applyBorder="1" applyAlignment="1">
      <alignment horizontal="center"/>
    </xf>
    <xf numFmtId="16" fontId="13" fillId="0" borderId="16" xfId="0" applyNumberFormat="1" applyFont="1" applyBorder="1"/>
    <xf numFmtId="1" fontId="13" fillId="0" borderId="17" xfId="0" applyNumberFormat="1" applyFont="1" applyBorder="1" applyAlignment="1">
      <alignment horizontal="center"/>
    </xf>
    <xf numFmtId="1" fontId="13" fillId="0" borderId="18" xfId="0" applyNumberFormat="1" applyFont="1" applyBorder="1" applyAlignment="1">
      <alignment horizontal="center"/>
    </xf>
    <xf numFmtId="164" fontId="10" fillId="0" borderId="12" xfId="0" applyFont="1" applyBorder="1" applyAlignment="1">
      <alignment horizontal="center"/>
    </xf>
    <xf numFmtId="164" fontId="10" fillId="0" borderId="13" xfId="0" applyFont="1" applyBorder="1" applyAlignment="1">
      <alignment horizontal="center"/>
    </xf>
    <xf numFmtId="164" fontId="10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0" fillId="0" borderId="23" xfId="0" applyBorder="1" applyAlignment="1">
      <alignment horizontal="center"/>
    </xf>
    <xf numFmtId="16" fontId="13" fillId="0" borderId="22" xfId="0" applyNumberFormat="1" applyFont="1" applyBorder="1"/>
    <xf numFmtId="16" fontId="10" fillId="0" borderId="19" xfId="0" applyNumberFormat="1" applyFont="1" applyBorder="1"/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10" fillId="2" borderId="19" xfId="0" applyFont="1" applyFill="1" applyBorder="1" applyAlignment="1">
      <alignment horizontal="center"/>
    </xf>
    <xf numFmtId="164" fontId="12" fillId="2" borderId="20" xfId="0" applyFont="1" applyFill="1" applyBorder="1" applyAlignment="1">
      <alignment horizontal="center"/>
    </xf>
    <xf numFmtId="164" fontId="10" fillId="2" borderId="20" xfId="0" applyFont="1" applyFill="1" applyBorder="1" applyAlignment="1">
      <alignment horizontal="center"/>
    </xf>
    <xf numFmtId="164" fontId="10" fillId="2" borderId="21" xfId="0" applyFont="1" applyFill="1" applyBorder="1" applyAlignment="1">
      <alignment horizontal="center"/>
    </xf>
    <xf numFmtId="0" fontId="9" fillId="8" borderId="1" xfId="0" applyNumberFormat="1" applyFont="1" applyFill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Border="1" applyAlignment="1">
      <alignment horizontal="center"/>
    </xf>
    <xf numFmtId="164" fontId="0" fillId="2" borderId="18" xfId="0" applyFill="1" applyBorder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10" fillId="0" borderId="12" xfId="0" applyFont="1" applyBorder="1"/>
    <xf numFmtId="1" fontId="10" fillId="0" borderId="13" xfId="0" applyNumberFormat="1" applyFont="1" applyBorder="1" applyAlignment="1">
      <alignment horizontal="center"/>
    </xf>
    <xf numFmtId="1" fontId="10" fillId="0" borderId="24" xfId="0" applyNumberFormat="1" applyFont="1" applyBorder="1" applyAlignment="1">
      <alignment horizontal="center"/>
    </xf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64" fontId="0" fillId="0" borderId="1" xfId="0" applyBorder="1" applyAlignment="1">
      <alignment horizontal="center"/>
    </xf>
    <xf numFmtId="16" fontId="10" fillId="0" borderId="32" xfId="0" applyNumberFormat="1" applyFont="1" applyBorder="1" applyAlignment="1">
      <alignment horizontal="center"/>
    </xf>
    <xf numFmtId="1" fontId="10" fillId="0" borderId="34" xfId="0" applyNumberFormat="1" applyFont="1" applyBorder="1" applyAlignment="1">
      <alignment horizontal="center"/>
    </xf>
    <xf numFmtId="1" fontId="10" fillId="2" borderId="1" xfId="0" applyNumberFormat="1" applyFont="1" applyFill="1" applyBorder="1"/>
    <xf numFmtId="1" fontId="10" fillId="2" borderId="23" xfId="0" applyNumberFormat="1" applyFont="1" applyFill="1" applyBorder="1"/>
    <xf numFmtId="1" fontId="13" fillId="0" borderId="34" xfId="0" applyNumberFormat="1" applyFont="1" applyBorder="1" applyAlignment="1">
      <alignment horizontal="center" vertical="center"/>
    </xf>
    <xf numFmtId="1" fontId="10" fillId="2" borderId="6" xfId="0" applyNumberFormat="1" applyFont="1" applyFill="1" applyBorder="1"/>
    <xf numFmtId="164" fontId="13" fillId="0" borderId="10" xfId="0" applyFont="1" applyBorder="1" applyAlignment="1">
      <alignment horizontal="left"/>
    </xf>
    <xf numFmtId="164" fontId="13" fillId="0" borderId="11" xfId="0" applyFont="1" applyBorder="1" applyAlignment="1">
      <alignment horizontal="left"/>
    </xf>
    <xf numFmtId="164" fontId="13" fillId="0" borderId="16" xfId="0" applyFont="1" applyBorder="1" applyAlignment="1">
      <alignment horizontal="left"/>
    </xf>
    <xf numFmtId="1" fontId="13" fillId="0" borderId="23" xfId="0" applyNumberFormat="1" applyFont="1" applyBorder="1" applyAlignment="1">
      <alignment horizontal="center" vertical="center"/>
    </xf>
    <xf numFmtId="1" fontId="13" fillId="0" borderId="14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36" xfId="0" applyNumberFormat="1" applyFont="1" applyBorder="1" applyAlignment="1">
      <alignment horizontal="center" vertical="center"/>
    </xf>
    <xf numFmtId="1" fontId="13" fillId="0" borderId="6" xfId="0" applyNumberFormat="1" applyFont="1" applyFill="1" applyBorder="1" applyAlignment="1">
      <alignment horizontal="center"/>
    </xf>
    <xf numFmtId="1" fontId="13" fillId="0" borderId="40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1" fontId="13" fillId="0" borderId="5" xfId="0" applyNumberFormat="1" applyFont="1" applyFill="1" applyBorder="1" applyAlignment="1">
      <alignment horizontal="center"/>
    </xf>
    <xf numFmtId="1" fontId="13" fillId="0" borderId="38" xfId="0" applyNumberFormat="1" applyFont="1" applyFill="1" applyBorder="1" applyAlignment="1">
      <alignment horizontal="center"/>
    </xf>
    <xf numFmtId="1" fontId="13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64" fontId="10" fillId="0" borderId="0" xfId="0" applyFont="1" applyFill="1"/>
    <xf numFmtId="16" fontId="0" fillId="0" borderId="22" xfId="0" applyNumberFormat="1" applyFont="1" applyBorder="1" applyAlignment="1">
      <alignment horizontal="center"/>
    </xf>
    <xf numFmtId="1" fontId="0" fillId="0" borderId="6" xfId="0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49" fontId="10" fillId="0" borderId="43" xfId="0" applyNumberFormat="1" applyFont="1" applyFill="1" applyBorder="1"/>
    <xf numFmtId="1" fontId="1" fillId="0" borderId="1" xfId="2" applyNumberFormat="1" applyFont="1" applyBorder="1" applyAlignment="1">
      <alignment horizontal="center"/>
    </xf>
    <xf numFmtId="9" fontId="13" fillId="0" borderId="17" xfId="3" applyFont="1" applyFill="1" applyBorder="1" applyAlignment="1">
      <alignment horizontal="center"/>
    </xf>
    <xf numFmtId="164" fontId="12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10" fillId="2" borderId="21" xfId="3" applyFont="1" applyFill="1" applyBorder="1" applyAlignment="1">
      <alignment horizontal="center"/>
    </xf>
    <xf numFmtId="9" fontId="13" fillId="2" borderId="36" xfId="3" applyFont="1" applyFill="1" applyBorder="1" applyAlignment="1">
      <alignment horizontal="center"/>
    </xf>
    <xf numFmtId="9" fontId="13" fillId="2" borderId="15" xfId="3" applyFont="1" applyFill="1" applyBorder="1" applyAlignment="1">
      <alignment horizontal="center"/>
    </xf>
    <xf numFmtId="9" fontId="13" fillId="2" borderId="28" xfId="3" applyFont="1" applyFill="1" applyBorder="1" applyAlignment="1">
      <alignment horizontal="center"/>
    </xf>
    <xf numFmtId="164" fontId="16" fillId="0" borderId="1" xfId="0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3" xfId="0" applyNumberFormat="1" applyFont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1" fontId="17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64" fontId="0" fillId="0" borderId="23" xfId="0" applyBorder="1" applyAlignment="1">
      <alignment horizontal="center"/>
    </xf>
    <xf numFmtId="16" fontId="0" fillId="0" borderId="1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 vertical="center"/>
    </xf>
    <xf numFmtId="1" fontId="0" fillId="0" borderId="24" xfId="0" applyNumberForma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6" fontId="13" fillId="0" borderId="0" xfId="0" applyNumberFormat="1" applyFont="1" applyFill="1" applyBorder="1"/>
    <xf numFmtId="1" fontId="13" fillId="0" borderId="0" xfId="0" applyNumberFormat="1" applyFont="1" applyFill="1" applyBorder="1" applyAlignment="1">
      <alignment horizontal="center"/>
    </xf>
    <xf numFmtId="9" fontId="13" fillId="0" borderId="0" xfId="3" applyFont="1" applyFill="1" applyBorder="1" applyAlignment="1">
      <alignment horizontal="center"/>
    </xf>
    <xf numFmtId="16" fontId="0" fillId="0" borderId="11" xfId="0" applyNumberFormat="1" applyBorder="1" applyAlignment="1">
      <alignment horizontal="left"/>
    </xf>
    <xf numFmtId="164" fontId="0" fillId="0" borderId="1" xfId="0" applyBorder="1" applyAlignment="1">
      <alignment horizontal="center"/>
    </xf>
    <xf numFmtId="165" fontId="8" fillId="0" borderId="21" xfId="0" applyNumberFormat="1" applyFont="1" applyFill="1" applyBorder="1"/>
    <xf numFmtId="164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64" fontId="8" fillId="0" borderId="19" xfId="0" applyFont="1" applyBorder="1"/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3" fillId="0" borderId="27" xfId="0" applyFont="1" applyBorder="1"/>
    <xf numFmtId="164" fontId="13" fillId="0" borderId="19" xfId="0" applyFont="1" applyBorder="1"/>
    <xf numFmtId="1" fontId="13" fillId="0" borderId="20" xfId="0" applyNumberFormat="1" applyFont="1" applyBorder="1" applyAlignment="1">
      <alignment horizontal="center"/>
    </xf>
    <xf numFmtId="1" fontId="13" fillId="0" borderId="21" xfId="0" applyNumberFormat="1" applyFont="1" applyBorder="1" applyAlignment="1">
      <alignment horizontal="center"/>
    </xf>
    <xf numFmtId="16" fontId="18" fillId="0" borderId="11" xfId="0" applyNumberFormat="1" applyFont="1" applyBorder="1" applyAlignment="1">
      <alignment horizontal="center"/>
    </xf>
    <xf numFmtId="164" fontId="10" fillId="0" borderId="2" xfId="0" applyFont="1" applyFill="1" applyBorder="1" applyAlignment="1">
      <alignment horizontal="center"/>
    </xf>
    <xf numFmtId="164" fontId="10" fillId="0" borderId="4" xfId="0" applyFont="1" applyFill="1" applyBorder="1" applyAlignment="1">
      <alignment horizontal="center"/>
    </xf>
    <xf numFmtId="164" fontId="10" fillId="0" borderId="3" xfId="0" applyFont="1" applyFill="1" applyBorder="1" applyAlignment="1">
      <alignment horizontal="center"/>
    </xf>
    <xf numFmtId="164" fontId="14" fillId="0" borderId="10" xfId="1" applyFont="1" applyFill="1" applyBorder="1" applyAlignment="1">
      <alignment horizontal="center"/>
    </xf>
    <xf numFmtId="164" fontId="14" fillId="0" borderId="23" xfId="1" applyFont="1" applyFill="1" applyBorder="1" applyAlignment="1">
      <alignment horizontal="center"/>
    </xf>
    <xf numFmtId="164" fontId="14" fillId="0" borderId="14" xfId="1" applyFont="1" applyFill="1" applyBorder="1" applyAlignment="1">
      <alignment horizontal="center"/>
    </xf>
    <xf numFmtId="164" fontId="10" fillId="0" borderId="1" xfId="1" applyFont="1" applyBorder="1" applyAlignment="1">
      <alignment horizontal="center"/>
    </xf>
    <xf numFmtId="164" fontId="10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10" fillId="0" borderId="13" xfId="0" applyFont="1" applyBorder="1" applyAlignment="1">
      <alignment horizontal="center"/>
    </xf>
    <xf numFmtId="164" fontId="14" fillId="0" borderId="41" xfId="0" applyFont="1" applyFill="1" applyBorder="1" applyAlignment="1">
      <alignment horizontal="center"/>
    </xf>
    <xf numFmtId="164" fontId="14" fillId="0" borderId="42" xfId="0" applyFont="1" applyFill="1" applyBorder="1" applyAlignment="1">
      <alignment horizontal="center"/>
    </xf>
    <xf numFmtId="164" fontId="14" fillId="0" borderId="43" xfId="0" applyFont="1" applyFill="1" applyBorder="1" applyAlignment="1">
      <alignment horizontal="center"/>
    </xf>
    <xf numFmtId="164" fontId="10" fillId="0" borderId="1" xfId="0" applyFont="1" applyBorder="1" applyAlignment="1">
      <alignment horizontal="center"/>
    </xf>
    <xf numFmtId="164" fontId="10" fillId="0" borderId="15" xfId="0" applyFont="1" applyBorder="1" applyAlignment="1">
      <alignment horizontal="center"/>
    </xf>
    <xf numFmtId="164" fontId="10" fillId="0" borderId="26" xfId="0" applyFont="1" applyFill="1" applyBorder="1" applyAlignment="1">
      <alignment horizontal="center"/>
    </xf>
    <xf numFmtId="164" fontId="14" fillId="0" borderId="29" xfId="0" applyFont="1" applyFill="1" applyBorder="1" applyAlignment="1">
      <alignment horizontal="left"/>
    </xf>
    <xf numFmtId="164" fontId="14" fillId="0" borderId="30" xfId="0" applyFont="1" applyFill="1" applyBorder="1" applyAlignment="1">
      <alignment horizontal="left"/>
    </xf>
    <xf numFmtId="164" fontId="14" fillId="0" borderId="31" xfId="0" applyFont="1" applyFill="1" applyBorder="1" applyAlignment="1">
      <alignment horizontal="left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2" xfId="0" applyFont="1" applyBorder="1" applyAlignment="1">
      <alignment horizontal="center"/>
    </xf>
    <xf numFmtId="164" fontId="6" fillId="0" borderId="4" xfId="0" applyFont="1" applyBorder="1" applyAlignment="1">
      <alignment horizontal="center"/>
    </xf>
    <xf numFmtId="164" fontId="6" fillId="0" borderId="3" xfId="0" applyFont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0" fillId="9" borderId="25" xfId="0" applyNumberFormat="1" applyFill="1" applyBorder="1" applyAlignment="1">
      <alignment horizontal="center"/>
    </xf>
    <xf numFmtId="164" fontId="0" fillId="9" borderId="4" xfId="0" applyNumberFormat="1" applyFill="1" applyBorder="1" applyAlignment="1">
      <alignment horizontal="center"/>
    </xf>
    <xf numFmtId="164" fontId="0" fillId="9" borderId="26" xfId="0" applyNumberFormat="1" applyFill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0" fillId="0" borderId="46" xfId="0" applyBorder="1" applyAlignment="1">
      <alignment horizontal="left" vertical="top" wrapText="1"/>
    </xf>
    <xf numFmtId="164" fontId="0" fillId="0" borderId="47" xfId="0" applyBorder="1" applyAlignment="1">
      <alignment horizontal="left" vertical="top" wrapText="1"/>
    </xf>
    <xf numFmtId="164" fontId="0" fillId="0" borderId="48" xfId="0" applyBorder="1" applyAlignment="1">
      <alignment horizontal="left" vertical="top" wrapText="1"/>
    </xf>
    <xf numFmtId="164" fontId="0" fillId="0" borderId="49" xfId="0" applyBorder="1" applyAlignment="1">
      <alignment horizontal="left" vertical="top" wrapText="1"/>
    </xf>
    <xf numFmtId="16" fontId="18" fillId="0" borderId="27" xfId="0" applyNumberFormat="1" applyFont="1" applyFill="1" applyBorder="1" applyAlignment="1">
      <alignment horizontal="center"/>
    </xf>
    <xf numFmtId="16" fontId="0" fillId="0" borderId="27" xfId="0" applyNumberFormat="1" applyFill="1" applyBorder="1" applyAlignment="1">
      <alignment horizontal="center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5"/>
  <sheetViews>
    <sheetView tabSelected="1" workbookViewId="0">
      <selection activeCell="E70" sqref="E70"/>
    </sheetView>
  </sheetViews>
  <sheetFormatPr defaultRowHeight="15" x14ac:dyDescent="0.25"/>
  <cols>
    <col min="1" max="1" width="13.7109375" style="139" customWidth="1"/>
    <col min="2" max="2" width="19.140625" style="139" customWidth="1"/>
    <col min="3" max="3" width="10.5703125" style="139" customWidth="1"/>
    <col min="4" max="4" width="10" style="139" customWidth="1"/>
    <col min="5" max="5" width="14.5703125" style="139" customWidth="1"/>
    <col min="6" max="6" width="8.5703125" style="139" customWidth="1"/>
    <col min="7" max="7" width="10.42578125" style="139" customWidth="1"/>
    <col min="8" max="8" width="8.42578125" style="139" customWidth="1"/>
    <col min="9" max="9" width="10.140625" style="139" customWidth="1"/>
    <col min="10" max="10" width="10.5703125" style="139" customWidth="1"/>
    <col min="11" max="11" width="9.5703125" style="139" customWidth="1"/>
    <col min="12" max="12" width="9.140625" style="139"/>
    <col min="13" max="13" width="11.140625" style="139" customWidth="1"/>
    <col min="14" max="14" width="9.140625" style="139"/>
    <col min="15" max="15" width="4.28515625" style="139" customWidth="1"/>
    <col min="17" max="17" width="12.85546875" customWidth="1"/>
  </cols>
  <sheetData>
    <row r="1" spans="1:18" ht="29.25" thickBot="1" x14ac:dyDescent="0.5">
      <c r="A1" s="393" t="s">
        <v>36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5"/>
    </row>
    <row r="2" spans="1:18" ht="18.75" x14ac:dyDescent="0.3">
      <c r="A2" s="138"/>
    </row>
    <row r="3" spans="1:18" ht="16.5" thickBot="1" x14ac:dyDescent="0.3">
      <c r="A3" s="46" t="s">
        <v>40</v>
      </c>
      <c r="B3" s="310"/>
    </row>
    <row r="4" spans="1:18" ht="15.75" thickBot="1" x14ac:dyDescent="0.3">
      <c r="A4" s="207"/>
      <c r="B4" s="396" t="s">
        <v>16</v>
      </c>
      <c r="C4" s="396"/>
      <c r="D4" s="396"/>
      <c r="E4" s="396" t="s">
        <v>17</v>
      </c>
      <c r="F4" s="396"/>
      <c r="G4" s="396"/>
      <c r="H4" s="208" t="s">
        <v>14</v>
      </c>
      <c r="I4" s="396" t="s">
        <v>15</v>
      </c>
      <c r="J4" s="396"/>
      <c r="K4" s="208" t="s">
        <v>2</v>
      </c>
      <c r="L4" s="208" t="s">
        <v>31</v>
      </c>
      <c r="M4" s="209" t="s">
        <v>1</v>
      </c>
    </row>
    <row r="5" spans="1:18" ht="15.75" thickBot="1" x14ac:dyDescent="0.3">
      <c r="A5" s="248" t="s">
        <v>0</v>
      </c>
      <c r="B5" s="249" t="s">
        <v>4</v>
      </c>
      <c r="C5" s="250" t="s">
        <v>3</v>
      </c>
      <c r="D5" s="250" t="s">
        <v>5</v>
      </c>
      <c r="E5" s="249" t="s">
        <v>4</v>
      </c>
      <c r="F5" s="250" t="s">
        <v>3</v>
      </c>
      <c r="G5" s="250" t="s">
        <v>5</v>
      </c>
      <c r="H5" s="250"/>
      <c r="I5" s="250" t="s">
        <v>4</v>
      </c>
      <c r="J5" s="250" t="s">
        <v>3</v>
      </c>
      <c r="K5" s="250"/>
      <c r="L5" s="250"/>
      <c r="M5" s="251"/>
    </row>
    <row r="6" spans="1:18" x14ac:dyDescent="0.25">
      <c r="A6" s="311">
        <v>43497</v>
      </c>
      <c r="B6" s="312">
        <v>0</v>
      </c>
      <c r="C6" s="312">
        <v>0</v>
      </c>
      <c r="D6" s="312">
        <v>0</v>
      </c>
      <c r="E6" s="312">
        <v>0</v>
      </c>
      <c r="F6" s="312">
        <v>0</v>
      </c>
      <c r="G6" s="312">
        <v>0</v>
      </c>
      <c r="H6" s="312">
        <v>0</v>
      </c>
      <c r="I6" s="312">
        <v>0</v>
      </c>
      <c r="J6" s="312">
        <v>0</v>
      </c>
      <c r="K6" s="312">
        <v>0</v>
      </c>
      <c r="L6" s="312">
        <v>0</v>
      </c>
      <c r="M6" s="312">
        <v>0</v>
      </c>
    </row>
    <row r="7" spans="1:18" x14ac:dyDescent="0.25">
      <c r="A7" s="313">
        <v>43500</v>
      </c>
      <c r="B7" s="314">
        <v>0</v>
      </c>
      <c r="C7" s="314">
        <v>0</v>
      </c>
      <c r="D7" s="314">
        <v>0</v>
      </c>
      <c r="E7" s="314">
        <v>0</v>
      </c>
      <c r="F7" s="314">
        <v>0</v>
      </c>
      <c r="G7" s="314">
        <v>0</v>
      </c>
      <c r="H7" s="314">
        <v>0</v>
      </c>
      <c r="I7" s="314">
        <v>0</v>
      </c>
      <c r="J7" s="314">
        <v>0</v>
      </c>
      <c r="K7" s="314">
        <v>0</v>
      </c>
      <c r="L7" s="314">
        <v>0</v>
      </c>
      <c r="M7" s="314">
        <v>0</v>
      </c>
    </row>
    <row r="8" spans="1:18" x14ac:dyDescent="0.25">
      <c r="A8" s="313">
        <v>43503</v>
      </c>
      <c r="B8" s="312">
        <v>0</v>
      </c>
      <c r="C8" s="312">
        <v>0</v>
      </c>
      <c r="D8" s="312">
        <v>0</v>
      </c>
      <c r="E8" s="312">
        <v>0</v>
      </c>
      <c r="F8" s="312">
        <v>0</v>
      </c>
      <c r="G8" s="312">
        <v>0</v>
      </c>
      <c r="H8" s="312">
        <v>0</v>
      </c>
      <c r="I8" s="312">
        <v>0</v>
      </c>
      <c r="J8" s="312">
        <v>0</v>
      </c>
      <c r="K8" s="312">
        <v>0</v>
      </c>
      <c r="L8" s="312">
        <v>0</v>
      </c>
      <c r="M8" s="312">
        <v>0</v>
      </c>
    </row>
    <row r="9" spans="1:18" s="197" customFormat="1" x14ac:dyDescent="0.25">
      <c r="A9" s="313">
        <v>43507</v>
      </c>
      <c r="B9" s="314">
        <v>0</v>
      </c>
      <c r="C9" s="314">
        <v>0</v>
      </c>
      <c r="D9" s="314">
        <v>0</v>
      </c>
      <c r="E9" s="314">
        <v>0</v>
      </c>
      <c r="F9" s="314">
        <v>0</v>
      </c>
      <c r="G9" s="314">
        <v>0</v>
      </c>
      <c r="H9" s="314">
        <v>0</v>
      </c>
      <c r="I9" s="314">
        <v>0</v>
      </c>
      <c r="J9" s="314">
        <v>0</v>
      </c>
      <c r="K9" s="314">
        <v>0</v>
      </c>
      <c r="L9" s="314">
        <v>0</v>
      </c>
      <c r="M9" s="314">
        <v>0</v>
      </c>
      <c r="N9" s="139"/>
      <c r="O9" s="139"/>
    </row>
    <row r="10" spans="1:18" s="197" customFormat="1" x14ac:dyDescent="0.25">
      <c r="A10" s="353">
        <v>43510</v>
      </c>
      <c r="B10" s="312">
        <v>0</v>
      </c>
      <c r="C10" s="312">
        <v>0</v>
      </c>
      <c r="D10" s="312">
        <v>0</v>
      </c>
      <c r="E10" s="312">
        <v>0</v>
      </c>
      <c r="F10" s="312">
        <v>0</v>
      </c>
      <c r="G10" s="312">
        <v>0</v>
      </c>
      <c r="H10" s="312">
        <v>0</v>
      </c>
      <c r="I10" s="312">
        <v>1</v>
      </c>
      <c r="J10" s="312">
        <v>0</v>
      </c>
      <c r="K10" s="312">
        <v>0</v>
      </c>
      <c r="L10" s="312">
        <v>1</v>
      </c>
      <c r="M10" s="312">
        <v>0</v>
      </c>
      <c r="N10" s="139"/>
      <c r="O10" s="139"/>
    </row>
    <row r="11" spans="1:18" s="197" customFormat="1" x14ac:dyDescent="0.25">
      <c r="A11" s="353">
        <v>43514</v>
      </c>
      <c r="B11" s="314">
        <v>0</v>
      </c>
      <c r="C11" s="314">
        <v>0</v>
      </c>
      <c r="D11" s="314">
        <v>0</v>
      </c>
      <c r="E11" s="314">
        <v>0</v>
      </c>
      <c r="F11" s="314">
        <v>0</v>
      </c>
      <c r="G11" s="314">
        <v>0</v>
      </c>
      <c r="H11" s="314">
        <v>0</v>
      </c>
      <c r="I11" s="314">
        <v>0</v>
      </c>
      <c r="J11" s="314">
        <v>0</v>
      </c>
      <c r="K11" s="314">
        <v>0</v>
      </c>
      <c r="L11" s="314">
        <v>0</v>
      </c>
      <c r="M11" s="314">
        <v>0</v>
      </c>
      <c r="N11" s="139"/>
      <c r="O11" s="139"/>
    </row>
    <row r="12" spans="1:18" s="197" customFormat="1" x14ac:dyDescent="0.25">
      <c r="A12" s="353">
        <v>43517</v>
      </c>
      <c r="B12" s="312">
        <v>0</v>
      </c>
      <c r="C12" s="312">
        <v>0</v>
      </c>
      <c r="D12" s="312">
        <v>0</v>
      </c>
      <c r="E12" s="312">
        <v>0</v>
      </c>
      <c r="F12" s="312">
        <v>0</v>
      </c>
      <c r="G12" s="312">
        <v>0</v>
      </c>
      <c r="H12" s="312">
        <v>0</v>
      </c>
      <c r="I12" s="312">
        <v>0</v>
      </c>
      <c r="J12" s="312">
        <v>0</v>
      </c>
      <c r="K12" s="312">
        <v>0</v>
      </c>
      <c r="L12" s="312">
        <v>0</v>
      </c>
      <c r="M12" s="312">
        <v>0</v>
      </c>
      <c r="N12" s="139"/>
      <c r="O12" s="139"/>
    </row>
    <row r="13" spans="1:18" x14ac:dyDescent="0.25">
      <c r="A13" s="353">
        <v>43519</v>
      </c>
      <c r="B13" s="314">
        <v>0</v>
      </c>
      <c r="C13" s="314">
        <v>0</v>
      </c>
      <c r="D13" s="314">
        <v>0</v>
      </c>
      <c r="E13" s="314">
        <v>0</v>
      </c>
      <c r="F13" s="314">
        <v>0</v>
      </c>
      <c r="G13" s="314">
        <v>0</v>
      </c>
      <c r="H13" s="314">
        <v>0</v>
      </c>
      <c r="I13" s="314">
        <v>0</v>
      </c>
      <c r="J13" s="314">
        <v>0</v>
      </c>
      <c r="K13" s="314">
        <v>0</v>
      </c>
      <c r="L13" s="314">
        <v>0</v>
      </c>
      <c r="M13" s="314">
        <v>0</v>
      </c>
    </row>
    <row r="14" spans="1:18" s="197" customFormat="1" x14ac:dyDescent="0.25">
      <c r="A14" s="353">
        <v>43521</v>
      </c>
      <c r="B14" s="312">
        <v>0</v>
      </c>
      <c r="C14" s="312">
        <v>0</v>
      </c>
      <c r="D14" s="312">
        <v>0</v>
      </c>
      <c r="E14" s="312">
        <v>0</v>
      </c>
      <c r="F14" s="312">
        <v>0</v>
      </c>
      <c r="G14" s="312">
        <v>0</v>
      </c>
      <c r="H14" s="312">
        <v>0</v>
      </c>
      <c r="I14" s="312">
        <v>0</v>
      </c>
      <c r="J14" s="312">
        <v>0</v>
      </c>
      <c r="K14" s="312">
        <v>0</v>
      </c>
      <c r="L14" s="312">
        <v>0</v>
      </c>
      <c r="M14" s="312">
        <v>0</v>
      </c>
      <c r="N14" s="139"/>
      <c r="O14" s="139"/>
    </row>
    <row r="15" spans="1:18" s="197" customFormat="1" x14ac:dyDescent="0.25">
      <c r="A15" s="353"/>
      <c r="B15" s="314"/>
      <c r="C15" s="314"/>
      <c r="D15" s="314"/>
      <c r="E15" s="314"/>
      <c r="F15" s="314"/>
      <c r="G15" s="314"/>
      <c r="H15" s="314"/>
      <c r="I15" s="312"/>
      <c r="J15" s="312"/>
      <c r="K15" s="314"/>
      <c r="L15" s="314"/>
      <c r="M15" s="314"/>
      <c r="N15" s="139"/>
      <c r="O15" s="139"/>
    </row>
    <row r="16" spans="1:18" s="197" customFormat="1" x14ac:dyDescent="0.25">
      <c r="A16" s="353"/>
      <c r="B16" s="314"/>
      <c r="C16" s="314"/>
      <c r="D16" s="314"/>
      <c r="E16" s="314"/>
      <c r="F16" s="314"/>
      <c r="G16" s="314"/>
      <c r="H16" s="314"/>
      <c r="I16" s="312"/>
      <c r="J16" s="312"/>
      <c r="K16" s="312"/>
      <c r="L16" s="314"/>
      <c r="M16" s="239"/>
      <c r="N16" s="139"/>
      <c r="O16" s="139"/>
    </row>
    <row r="17" spans="1:19" s="197" customFormat="1" ht="15.75" thickBot="1" x14ac:dyDescent="0.3">
      <c r="A17" s="283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284"/>
      <c r="N17" s="139"/>
      <c r="O17" s="139"/>
    </row>
    <row r="18" spans="1:19" ht="15.75" thickBot="1" x14ac:dyDescent="0.3">
      <c r="A18" s="234" t="s">
        <v>29</v>
      </c>
      <c r="B18" s="193">
        <f>SUM(B6:B17)</f>
        <v>0</v>
      </c>
      <c r="C18" s="193">
        <f t="shared" ref="C18:M18" si="0">SUM(C6:C17)</f>
        <v>0</v>
      </c>
      <c r="D18" s="193">
        <f t="shared" si="0"/>
        <v>0</v>
      </c>
      <c r="E18" s="193">
        <f t="shared" si="0"/>
        <v>0</v>
      </c>
      <c r="F18" s="193">
        <f t="shared" si="0"/>
        <v>0</v>
      </c>
      <c r="G18" s="193">
        <f>SUM(G6:G17)</f>
        <v>0</v>
      </c>
      <c r="H18" s="193">
        <f t="shared" si="0"/>
        <v>0</v>
      </c>
      <c r="I18" s="193">
        <f t="shared" si="0"/>
        <v>1</v>
      </c>
      <c r="J18" s="193">
        <f t="shared" si="0"/>
        <v>0</v>
      </c>
      <c r="K18" s="193">
        <f t="shared" si="0"/>
        <v>0</v>
      </c>
      <c r="L18" s="193">
        <f t="shared" si="0"/>
        <v>1</v>
      </c>
      <c r="M18" s="192">
        <f t="shared" si="0"/>
        <v>0</v>
      </c>
    </row>
    <row r="19" spans="1:19" x14ac:dyDescent="0.25">
      <c r="A19" s="233" t="s">
        <v>57</v>
      </c>
      <c r="B19" s="149">
        <v>0</v>
      </c>
      <c r="C19" s="149">
        <v>0</v>
      </c>
      <c r="D19" s="149">
        <v>0</v>
      </c>
      <c r="E19" s="149">
        <v>0</v>
      </c>
      <c r="F19" s="149">
        <v>0</v>
      </c>
      <c r="G19" s="149">
        <v>0</v>
      </c>
      <c r="H19" s="149">
        <v>0</v>
      </c>
      <c r="I19" s="149">
        <v>0</v>
      </c>
      <c r="J19" s="149">
        <v>2</v>
      </c>
      <c r="K19" s="149">
        <v>0</v>
      </c>
      <c r="L19" s="149">
        <v>7</v>
      </c>
      <c r="M19" s="150">
        <v>0</v>
      </c>
    </row>
    <row r="20" spans="1:19" x14ac:dyDescent="0.25">
      <c r="A20" s="198" t="s">
        <v>58</v>
      </c>
      <c r="B20" s="199">
        <v>0</v>
      </c>
      <c r="C20" s="199">
        <v>0</v>
      </c>
      <c r="D20" s="199">
        <v>0</v>
      </c>
      <c r="E20" s="199">
        <v>0</v>
      </c>
      <c r="F20" s="199">
        <v>0</v>
      </c>
      <c r="G20" s="199">
        <v>0</v>
      </c>
      <c r="H20" s="199">
        <v>0</v>
      </c>
      <c r="I20" s="199">
        <v>1</v>
      </c>
      <c r="J20" s="199">
        <v>0</v>
      </c>
      <c r="K20" s="199">
        <v>0</v>
      </c>
      <c r="L20" s="199">
        <v>1</v>
      </c>
      <c r="M20" s="200">
        <v>0</v>
      </c>
    </row>
    <row r="21" spans="1:19" x14ac:dyDescent="0.25">
      <c r="A21" s="198" t="s">
        <v>61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200"/>
    </row>
    <row r="22" spans="1:19" x14ac:dyDescent="0.25">
      <c r="A22" s="198" t="s">
        <v>63</v>
      </c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200"/>
    </row>
    <row r="23" spans="1:19" x14ac:dyDescent="0.25">
      <c r="A23" s="198" t="s">
        <v>66</v>
      </c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200"/>
    </row>
    <row r="24" spans="1:19" x14ac:dyDescent="0.25">
      <c r="A24" s="201" t="s">
        <v>68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3"/>
    </row>
    <row r="25" spans="1:19" x14ac:dyDescent="0.25">
      <c r="A25" s="201" t="s">
        <v>47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3"/>
    </row>
    <row r="26" spans="1:19" s="197" customFormat="1" x14ac:dyDescent="0.25">
      <c r="A26" s="201" t="s">
        <v>69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3"/>
      <c r="N26" s="139"/>
      <c r="O26" s="139"/>
    </row>
    <row r="27" spans="1:19" s="197" customFormat="1" x14ac:dyDescent="0.25">
      <c r="A27" s="201" t="s">
        <v>54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3"/>
      <c r="N27" s="139"/>
      <c r="O27" s="139"/>
    </row>
    <row r="28" spans="1:19" s="197" customFormat="1" x14ac:dyDescent="0.25">
      <c r="A28" s="201" t="s">
        <v>55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3"/>
      <c r="N28" s="139"/>
      <c r="O28" s="139"/>
    </row>
    <row r="29" spans="1:19" s="197" customFormat="1" x14ac:dyDescent="0.25">
      <c r="A29" s="201" t="s">
        <v>80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3"/>
      <c r="N29" s="139"/>
      <c r="O29" s="139"/>
    </row>
    <row r="30" spans="1:19" s="197" customFormat="1" x14ac:dyDescent="0.25">
      <c r="A30" s="201" t="s">
        <v>81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3"/>
      <c r="N30" s="139"/>
      <c r="O30" s="139"/>
    </row>
    <row r="31" spans="1:19" x14ac:dyDescent="0.25">
      <c r="A31" s="201"/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3"/>
      <c r="R31" s="247"/>
      <c r="S31" s="247"/>
    </row>
    <row r="32" spans="1:19" ht="15.75" thickBot="1" x14ac:dyDescent="0.3">
      <c r="A32" s="204" t="s">
        <v>33</v>
      </c>
      <c r="B32" s="205">
        <f>SUM(B19:B31)</f>
        <v>0</v>
      </c>
      <c r="C32" s="205">
        <f t="shared" ref="C32:L32" si="1">SUM(C19:C31)</f>
        <v>0</v>
      </c>
      <c r="D32" s="205">
        <f t="shared" si="1"/>
        <v>0</v>
      </c>
      <c r="E32" s="205">
        <f t="shared" si="1"/>
        <v>0</v>
      </c>
      <c r="F32" s="205">
        <f t="shared" si="1"/>
        <v>0</v>
      </c>
      <c r="G32" s="205">
        <f t="shared" si="1"/>
        <v>0</v>
      </c>
      <c r="H32" s="205">
        <f t="shared" si="1"/>
        <v>0</v>
      </c>
      <c r="I32" s="205">
        <f t="shared" si="1"/>
        <v>1</v>
      </c>
      <c r="J32" s="205">
        <f t="shared" si="1"/>
        <v>2</v>
      </c>
      <c r="K32" s="205">
        <f t="shared" si="1"/>
        <v>0</v>
      </c>
      <c r="L32" s="205">
        <f t="shared" si="1"/>
        <v>8</v>
      </c>
      <c r="M32" s="206">
        <f>SUM(M18:M21)</f>
        <v>0</v>
      </c>
      <c r="R32" s="247"/>
      <c r="S32" s="247"/>
    </row>
    <row r="33" spans="1:19" x14ac:dyDescent="0.25">
      <c r="F33" s="151"/>
      <c r="R33" s="247"/>
      <c r="S33" s="247"/>
    </row>
    <row r="34" spans="1:19" ht="16.5" thickBot="1" x14ac:dyDescent="0.3">
      <c r="A34" s="46" t="s">
        <v>76</v>
      </c>
      <c r="R34" s="247"/>
      <c r="S34" s="247"/>
    </row>
    <row r="35" spans="1:19" x14ac:dyDescent="0.25">
      <c r="A35" s="397" t="s">
        <v>41</v>
      </c>
      <c r="B35" s="398"/>
      <c r="C35" s="398"/>
      <c r="D35" s="398"/>
      <c r="E35" s="315"/>
      <c r="F35" s="310"/>
      <c r="G35" s="397" t="s">
        <v>42</v>
      </c>
      <c r="H35" s="398"/>
      <c r="I35" s="398"/>
      <c r="J35" s="398"/>
      <c r="K35" s="398"/>
      <c r="L35" s="398"/>
      <c r="M35" s="399"/>
      <c r="R35" s="247"/>
      <c r="S35" s="247"/>
    </row>
    <row r="36" spans="1:19" ht="30" x14ac:dyDescent="0.25">
      <c r="A36" s="152" t="s">
        <v>6</v>
      </c>
      <c r="B36" s="141" t="s">
        <v>4</v>
      </c>
      <c r="C36" s="142" t="s">
        <v>3</v>
      </c>
      <c r="D36" s="141" t="s">
        <v>39</v>
      </c>
      <c r="E36" s="318" t="s">
        <v>72</v>
      </c>
      <c r="G36" s="153" t="s">
        <v>0</v>
      </c>
      <c r="H36" s="400" t="s">
        <v>16</v>
      </c>
      <c r="I36" s="400"/>
      <c r="J36" s="400"/>
      <c r="K36" s="400" t="s">
        <v>17</v>
      </c>
      <c r="L36" s="400"/>
      <c r="M36" s="401"/>
      <c r="R36" s="247"/>
      <c r="S36" s="247"/>
    </row>
    <row r="37" spans="1:19" ht="15.75" thickBot="1" x14ac:dyDescent="0.3">
      <c r="A37" s="379"/>
      <c r="B37" s="55"/>
      <c r="C37" s="55"/>
      <c r="D37" s="316"/>
      <c r="E37" s="319"/>
      <c r="G37" s="140"/>
      <c r="H37" s="142" t="s">
        <v>4</v>
      </c>
      <c r="I37" s="142" t="s">
        <v>3</v>
      </c>
      <c r="J37" s="142" t="s">
        <v>5</v>
      </c>
      <c r="K37" s="142" t="s">
        <v>3</v>
      </c>
      <c r="L37" s="142" t="s">
        <v>4</v>
      </c>
      <c r="M37" s="143" t="s">
        <v>5</v>
      </c>
      <c r="R37" s="247"/>
      <c r="S37" s="247"/>
    </row>
    <row r="38" spans="1:19" ht="15.75" thickBot="1" x14ac:dyDescent="0.3">
      <c r="A38" s="155" t="s">
        <v>29</v>
      </c>
      <c r="B38" s="156">
        <f>SUM(B37:B37)</f>
        <v>0</v>
      </c>
      <c r="C38" s="157">
        <f>SUM(C37:C37)</f>
        <v>0</v>
      </c>
      <c r="D38" s="156">
        <f>SUM(D37:D37)</f>
        <v>0</v>
      </c>
      <c r="E38" s="320"/>
      <c r="G38" s="379"/>
      <c r="H38" s="314"/>
      <c r="I38" s="314"/>
      <c r="J38" s="145"/>
      <c r="K38" s="145"/>
      <c r="L38" s="145"/>
      <c r="M38" s="146"/>
    </row>
    <row r="39" spans="1:19" x14ac:dyDescent="0.25">
      <c r="A39" s="158" t="s">
        <v>48</v>
      </c>
      <c r="B39" s="296"/>
      <c r="C39" s="297"/>
      <c r="D39" s="149"/>
      <c r="E39" s="321"/>
      <c r="G39" s="313"/>
      <c r="H39" s="314"/>
      <c r="I39" s="314"/>
      <c r="J39" s="145"/>
      <c r="K39" s="145"/>
      <c r="L39" s="145"/>
      <c r="M39" s="146"/>
    </row>
    <row r="40" spans="1:19" x14ac:dyDescent="0.25">
      <c r="A40" s="158" t="s">
        <v>47</v>
      </c>
      <c r="B40" s="296"/>
      <c r="C40" s="297"/>
      <c r="D40" s="149"/>
      <c r="E40" s="321"/>
      <c r="G40" s="144"/>
      <c r="H40" s="145"/>
      <c r="I40" s="145"/>
      <c r="J40" s="145"/>
      <c r="K40" s="145"/>
      <c r="L40" s="145"/>
      <c r="M40" s="146"/>
    </row>
    <row r="41" spans="1:19" ht="15.75" thickBot="1" x14ac:dyDescent="0.3">
      <c r="A41" s="159" t="s">
        <v>69</v>
      </c>
      <c r="B41" s="298"/>
      <c r="C41" s="299"/>
      <c r="D41" s="199"/>
      <c r="E41" s="322"/>
      <c r="G41" s="160" t="s">
        <v>29</v>
      </c>
      <c r="H41" s="161">
        <f t="shared" ref="H41:M41" si="2">SUM(H35:H40)</f>
        <v>0</v>
      </c>
      <c r="I41" s="161">
        <f t="shared" si="2"/>
        <v>0</v>
      </c>
      <c r="J41" s="161">
        <f t="shared" si="2"/>
        <v>0</v>
      </c>
      <c r="K41" s="161">
        <f t="shared" si="2"/>
        <v>0</v>
      </c>
      <c r="L41" s="161">
        <f t="shared" si="2"/>
        <v>0</v>
      </c>
      <c r="M41" s="162">
        <f t="shared" si="2"/>
        <v>0</v>
      </c>
      <c r="N41" s="163"/>
      <c r="O41" s="163"/>
      <c r="P41" s="96"/>
    </row>
    <row r="42" spans="1:19" x14ac:dyDescent="0.25">
      <c r="A42" s="164" t="s">
        <v>54</v>
      </c>
      <c r="B42" s="300"/>
      <c r="C42" s="301"/>
      <c r="D42" s="202"/>
      <c r="E42" s="323"/>
      <c r="G42" s="165"/>
      <c r="H42" s="166"/>
      <c r="I42" s="166"/>
      <c r="J42" s="166"/>
      <c r="K42" s="166"/>
      <c r="L42" s="166"/>
      <c r="M42" s="166"/>
      <c r="N42" s="163"/>
      <c r="O42" s="163"/>
      <c r="P42" s="96"/>
    </row>
    <row r="43" spans="1:19" x14ac:dyDescent="0.25">
      <c r="A43" s="164" t="s">
        <v>55</v>
      </c>
      <c r="B43" s="300"/>
      <c r="C43" s="301"/>
      <c r="D43" s="202"/>
      <c r="E43" s="323"/>
      <c r="G43" s="165"/>
      <c r="H43" s="166"/>
      <c r="I43" s="166"/>
      <c r="J43" s="166"/>
      <c r="K43" s="166"/>
      <c r="L43" s="166"/>
      <c r="M43" s="166"/>
      <c r="N43" s="163"/>
      <c r="O43" s="163"/>
      <c r="P43" s="96"/>
    </row>
    <row r="44" spans="1:19" ht="15.75" thickBot="1" x14ac:dyDescent="0.3">
      <c r="A44" s="167" t="s">
        <v>33</v>
      </c>
      <c r="B44" s="302">
        <f>SUM(B39:B43)</f>
        <v>0</v>
      </c>
      <c r="C44" s="302">
        <f t="shared" ref="C44:D44" si="3">SUM(C39:C43)</f>
        <v>0</v>
      </c>
      <c r="D44" s="302">
        <f t="shared" si="3"/>
        <v>0</v>
      </c>
      <c r="E44" s="317" t="e">
        <f>(D44)/(B44+C44)</f>
        <v>#DIV/0!</v>
      </c>
    </row>
    <row r="45" spans="1:19" s="197" customFormat="1" x14ac:dyDescent="0.25">
      <c r="A45" s="357" t="s">
        <v>77</v>
      </c>
      <c r="B45" s="358"/>
      <c r="C45" s="358"/>
      <c r="D45" s="358"/>
      <c r="E45" s="359"/>
      <c r="F45" s="139"/>
      <c r="G45" s="139"/>
      <c r="H45" s="139"/>
      <c r="I45" s="139"/>
      <c r="J45" s="139"/>
      <c r="K45" s="139"/>
      <c r="L45" s="139"/>
      <c r="M45" s="139"/>
      <c r="N45" s="139"/>
      <c r="O45" s="139"/>
    </row>
    <row r="46" spans="1:19" x14ac:dyDescent="0.25">
      <c r="A46" s="168"/>
    </row>
    <row r="47" spans="1:19" ht="16.5" thickBot="1" x14ac:dyDescent="0.3">
      <c r="A47" s="46" t="s">
        <v>19</v>
      </c>
    </row>
    <row r="48" spans="1:19" x14ac:dyDescent="0.25">
      <c r="A48" s="403" t="s">
        <v>34</v>
      </c>
      <c r="B48" s="404"/>
      <c r="C48" s="404"/>
      <c r="D48" s="404"/>
      <c r="E48" s="404"/>
      <c r="F48" s="404"/>
      <c r="G48" s="404"/>
      <c r="H48" s="405"/>
    </row>
    <row r="49" spans="1:15" x14ac:dyDescent="0.25">
      <c r="A49" s="169" t="s">
        <v>0</v>
      </c>
      <c r="B49" s="170" t="s">
        <v>9</v>
      </c>
      <c r="C49" s="385" t="s">
        <v>16</v>
      </c>
      <c r="D49" s="386"/>
      <c r="E49" s="387"/>
      <c r="F49" s="385" t="s">
        <v>17</v>
      </c>
      <c r="G49" s="386"/>
      <c r="H49" s="402"/>
    </row>
    <row r="50" spans="1:15" ht="15.75" x14ac:dyDescent="0.25">
      <c r="A50" s="88"/>
      <c r="B50" s="142"/>
      <c r="C50" s="142" t="s">
        <v>4</v>
      </c>
      <c r="D50" s="142" t="s">
        <v>3</v>
      </c>
      <c r="E50" s="142" t="s">
        <v>5</v>
      </c>
      <c r="F50" s="171" t="s">
        <v>3</v>
      </c>
      <c r="G50" s="142" t="s">
        <v>4</v>
      </c>
      <c r="H50" s="143" t="s">
        <v>5</v>
      </c>
    </row>
    <row r="51" spans="1:15" x14ac:dyDescent="0.25">
      <c r="A51" s="379"/>
      <c r="B51" s="324"/>
      <c r="C51" s="325"/>
      <c r="D51" s="325"/>
      <c r="E51" s="326"/>
      <c r="F51" s="327"/>
      <c r="G51" s="327"/>
      <c r="H51" s="328"/>
    </row>
    <row r="52" spans="1:15" x14ac:dyDescent="0.25">
      <c r="A52" s="89"/>
      <c r="B52" s="329"/>
      <c r="C52" s="325"/>
      <c r="D52" s="325"/>
      <c r="E52" s="325"/>
      <c r="F52" s="327"/>
      <c r="G52" s="327"/>
      <c r="H52" s="328"/>
    </row>
    <row r="53" spans="1:15" x14ac:dyDescent="0.25">
      <c r="A53" s="154"/>
      <c r="B53" s="172"/>
      <c r="C53" s="173"/>
      <c r="D53" s="173"/>
      <c r="E53" s="173"/>
      <c r="F53" s="173"/>
      <c r="G53" s="173"/>
      <c r="H53" s="174"/>
    </row>
    <row r="54" spans="1:15" x14ac:dyDescent="0.25">
      <c r="A54" s="154"/>
      <c r="B54" s="172"/>
      <c r="C54" s="173"/>
      <c r="D54" s="173"/>
      <c r="E54" s="173"/>
      <c r="F54" s="173"/>
      <c r="G54" s="173"/>
      <c r="H54" s="174"/>
    </row>
    <row r="55" spans="1:15" x14ac:dyDescent="0.25">
      <c r="A55" s="154"/>
      <c r="B55" s="172"/>
      <c r="C55" s="173"/>
      <c r="D55" s="173"/>
      <c r="E55" s="173"/>
      <c r="F55" s="173"/>
      <c r="G55" s="173"/>
      <c r="H55" s="174"/>
    </row>
    <row r="56" spans="1:15" ht="15.75" thickBot="1" x14ac:dyDescent="0.3">
      <c r="A56" s="175"/>
      <c r="B56" s="176"/>
      <c r="C56" s="177"/>
      <c r="D56" s="177"/>
      <c r="E56" s="173"/>
      <c r="F56" s="177"/>
      <c r="G56" s="177"/>
      <c r="H56" s="178"/>
      <c r="I56" s="179"/>
      <c r="J56" s="179"/>
    </row>
    <row r="57" spans="1:15" ht="15.75" thickBot="1" x14ac:dyDescent="0.3">
      <c r="A57" s="180" t="s">
        <v>29</v>
      </c>
      <c r="B57" s="181"/>
      <c r="C57" s="182">
        <f>SUM(C51:C56)</f>
        <v>0</v>
      </c>
      <c r="D57" s="182">
        <f>SUM(D51:D56)</f>
        <v>0</v>
      </c>
      <c r="E57" s="182">
        <f t="shared" ref="E57:H57" si="4">SUM(E51:E56)</f>
        <v>0</v>
      </c>
      <c r="F57" s="182">
        <f t="shared" si="4"/>
        <v>0</v>
      </c>
      <c r="G57" s="182">
        <f t="shared" si="4"/>
        <v>0</v>
      </c>
      <c r="H57" s="183">
        <f t="shared" si="4"/>
        <v>0</v>
      </c>
      <c r="I57" s="179"/>
      <c r="J57" s="179"/>
    </row>
    <row r="58" spans="1:15" s="197" customFormat="1" x14ac:dyDescent="0.25">
      <c r="A58" s="289" t="s">
        <v>47</v>
      </c>
      <c r="B58" s="286"/>
      <c r="C58" s="292"/>
      <c r="D58" s="292"/>
      <c r="E58" s="292"/>
      <c r="F58" s="292"/>
      <c r="G58" s="292"/>
      <c r="H58" s="293"/>
      <c r="I58" s="179"/>
      <c r="J58" s="179"/>
      <c r="K58" s="139"/>
      <c r="L58" s="139"/>
      <c r="M58" s="139"/>
      <c r="N58" s="139"/>
      <c r="O58" s="139"/>
    </row>
    <row r="59" spans="1:15" s="197" customFormat="1" x14ac:dyDescent="0.25">
      <c r="A59" s="290" t="s">
        <v>71</v>
      </c>
      <c r="B59" s="288"/>
      <c r="C59" s="294"/>
      <c r="D59" s="294"/>
      <c r="E59" s="294"/>
      <c r="F59" s="294"/>
      <c r="G59" s="294"/>
      <c r="H59" s="295"/>
      <c r="I59" s="179"/>
      <c r="J59" s="179"/>
      <c r="K59" s="139"/>
      <c r="L59" s="139"/>
      <c r="M59" s="139"/>
      <c r="N59" s="139"/>
      <c r="O59" s="139"/>
    </row>
    <row r="60" spans="1:15" s="197" customFormat="1" x14ac:dyDescent="0.25">
      <c r="A60" s="290" t="s">
        <v>54</v>
      </c>
      <c r="B60" s="285"/>
      <c r="C60" s="325"/>
      <c r="D60" s="325"/>
      <c r="E60" s="325"/>
      <c r="F60" s="325"/>
      <c r="G60" s="325"/>
      <c r="H60" s="354"/>
      <c r="I60" s="179"/>
      <c r="J60" s="179"/>
      <c r="K60" s="139"/>
      <c r="L60" s="139"/>
      <c r="M60" s="139"/>
      <c r="N60" s="139"/>
      <c r="O60" s="139"/>
    </row>
    <row r="61" spans="1:15" ht="15.75" thickBot="1" x14ac:dyDescent="0.3">
      <c r="A61" s="291" t="s">
        <v>33</v>
      </c>
      <c r="B61" s="184"/>
      <c r="C61" s="185"/>
      <c r="D61" s="185"/>
      <c r="E61" s="185"/>
      <c r="F61" s="185"/>
      <c r="G61" s="185"/>
      <c r="H61" s="287"/>
    </row>
    <row r="62" spans="1:15" x14ac:dyDescent="0.25">
      <c r="A62" s="186"/>
    </row>
    <row r="63" spans="1:15" ht="15.75" thickBot="1" x14ac:dyDescent="0.3">
      <c r="M63"/>
      <c r="N63"/>
      <c r="O63"/>
    </row>
    <row r="64" spans="1:15" x14ac:dyDescent="0.25">
      <c r="A64" s="388" t="s">
        <v>35</v>
      </c>
      <c r="B64" s="389"/>
      <c r="C64" s="389"/>
      <c r="D64" s="389"/>
      <c r="E64" s="389"/>
      <c r="F64" s="390"/>
      <c r="G64" s="187"/>
      <c r="M64"/>
      <c r="N64"/>
      <c r="O64"/>
    </row>
    <row r="65" spans="1:15" x14ac:dyDescent="0.25">
      <c r="A65" s="189"/>
      <c r="B65" s="385" t="s">
        <v>17</v>
      </c>
      <c r="C65" s="386"/>
      <c r="D65" s="386"/>
      <c r="E65" s="391" t="s">
        <v>15</v>
      </c>
      <c r="F65" s="392"/>
      <c r="G65" s="187"/>
      <c r="M65"/>
      <c r="N65"/>
      <c r="O65"/>
    </row>
    <row r="66" spans="1:15" x14ac:dyDescent="0.25">
      <c r="A66" s="188" t="s">
        <v>0</v>
      </c>
      <c r="B66" s="142" t="s">
        <v>4</v>
      </c>
      <c r="C66" s="142" t="s">
        <v>3</v>
      </c>
      <c r="D66" s="142" t="s">
        <v>5</v>
      </c>
      <c r="E66" s="190" t="s">
        <v>4</v>
      </c>
      <c r="F66" s="191" t="s">
        <v>3</v>
      </c>
      <c r="M66"/>
      <c r="N66"/>
      <c r="O66"/>
    </row>
    <row r="67" spans="1:15" ht="15.75" thickBot="1" x14ac:dyDescent="0.3">
      <c r="A67" s="313"/>
      <c r="B67" s="330"/>
      <c r="C67" s="330"/>
      <c r="D67" s="331"/>
      <c r="E67" s="332"/>
      <c r="F67" s="333"/>
      <c r="M67"/>
      <c r="N67"/>
      <c r="O67"/>
    </row>
    <row r="68" spans="1:15" ht="15.75" thickBot="1" x14ac:dyDescent="0.3">
      <c r="A68" s="264" t="s">
        <v>29</v>
      </c>
      <c r="B68" s="265">
        <f>SUM(B67:B67)</f>
        <v>0</v>
      </c>
      <c r="C68" s="265">
        <f>SUM(C67:C67)</f>
        <v>0</v>
      </c>
      <c r="D68" s="265">
        <f>SUM(D67:D67)</f>
        <v>0</v>
      </c>
      <c r="E68" s="265">
        <f>SUM(E67:E67)</f>
        <v>0</v>
      </c>
      <c r="F68" s="266">
        <f>SUM(F67:F67)</f>
        <v>0</v>
      </c>
      <c r="M68"/>
      <c r="N68"/>
      <c r="O68"/>
    </row>
    <row r="69" spans="1:15" x14ac:dyDescent="0.25">
      <c r="A69" s="194" t="s">
        <v>60</v>
      </c>
      <c r="B69" s="147">
        <v>0</v>
      </c>
      <c r="C69" s="147">
        <v>0</v>
      </c>
      <c r="D69" s="147">
        <v>0</v>
      </c>
      <c r="E69" s="147">
        <v>0</v>
      </c>
      <c r="F69" s="148">
        <v>2</v>
      </c>
    </row>
    <row r="70" spans="1:15" x14ac:dyDescent="0.25">
      <c r="A70" s="195" t="s">
        <v>58</v>
      </c>
      <c r="B70" s="199">
        <v>0</v>
      </c>
      <c r="C70" s="199">
        <v>0</v>
      </c>
      <c r="D70" s="199">
        <v>0</v>
      </c>
      <c r="E70" s="199">
        <v>1</v>
      </c>
      <c r="F70" s="200">
        <v>0</v>
      </c>
    </row>
    <row r="71" spans="1:15" x14ac:dyDescent="0.25">
      <c r="A71" s="195" t="s">
        <v>61</v>
      </c>
      <c r="B71" s="199"/>
      <c r="C71" s="199"/>
      <c r="D71" s="199"/>
      <c r="E71" s="199"/>
      <c r="F71" s="200"/>
    </row>
    <row r="72" spans="1:15" x14ac:dyDescent="0.25">
      <c r="A72" s="195" t="s">
        <v>63</v>
      </c>
      <c r="B72" s="199"/>
      <c r="C72" s="199"/>
      <c r="D72" s="199"/>
      <c r="E72" s="199"/>
      <c r="F72" s="200"/>
    </row>
    <row r="73" spans="1:15" x14ac:dyDescent="0.25">
      <c r="A73" s="195" t="s">
        <v>66</v>
      </c>
      <c r="B73" s="199"/>
      <c r="C73" s="199"/>
      <c r="D73" s="199"/>
      <c r="E73" s="199"/>
      <c r="F73" s="200"/>
    </row>
    <row r="74" spans="1:15" x14ac:dyDescent="0.25">
      <c r="A74" s="195" t="s">
        <v>68</v>
      </c>
      <c r="B74" s="199"/>
      <c r="C74" s="199"/>
      <c r="D74" s="199"/>
      <c r="E74" s="199"/>
      <c r="F74" s="200"/>
    </row>
    <row r="75" spans="1:15" s="197" customFormat="1" x14ac:dyDescent="0.25">
      <c r="A75" s="195" t="s">
        <v>47</v>
      </c>
      <c r="B75" s="199"/>
      <c r="C75" s="199"/>
      <c r="D75" s="199"/>
      <c r="E75" s="199"/>
      <c r="F75" s="200"/>
      <c r="G75" s="139"/>
      <c r="H75" s="139"/>
      <c r="I75" s="139"/>
      <c r="J75" s="139"/>
      <c r="K75" s="139"/>
      <c r="L75" s="139"/>
      <c r="M75" s="139"/>
      <c r="N75" s="139"/>
      <c r="O75" s="139"/>
    </row>
    <row r="76" spans="1:15" s="197" customFormat="1" x14ac:dyDescent="0.25">
      <c r="A76" s="195" t="s">
        <v>70</v>
      </c>
      <c r="B76" s="199"/>
      <c r="C76" s="199"/>
      <c r="D76" s="199"/>
      <c r="E76" s="199"/>
      <c r="F76" s="200"/>
      <c r="G76" s="139"/>
      <c r="H76" s="139"/>
      <c r="I76" s="139"/>
      <c r="J76" s="139"/>
      <c r="K76" s="139"/>
      <c r="L76" s="139"/>
      <c r="M76" s="139"/>
      <c r="N76" s="139"/>
      <c r="O76" s="139"/>
    </row>
    <row r="77" spans="1:15" s="197" customFormat="1" x14ac:dyDescent="0.25">
      <c r="A77" s="195" t="s">
        <v>73</v>
      </c>
      <c r="B77" s="199"/>
      <c r="C77" s="199"/>
      <c r="D77" s="199"/>
      <c r="E77" s="199"/>
      <c r="F77" s="200"/>
      <c r="G77" s="139"/>
      <c r="H77" s="139"/>
      <c r="I77" s="139"/>
      <c r="J77" s="139"/>
      <c r="K77" s="139"/>
      <c r="L77" s="139"/>
      <c r="M77" s="139"/>
      <c r="N77" s="139"/>
      <c r="O77" s="139"/>
    </row>
    <row r="78" spans="1:15" s="197" customFormat="1" x14ac:dyDescent="0.25">
      <c r="A78" s="195" t="s">
        <v>79</v>
      </c>
      <c r="B78" s="199"/>
      <c r="C78" s="199"/>
      <c r="D78" s="199"/>
      <c r="E78" s="199"/>
      <c r="F78" s="200"/>
      <c r="G78" s="139"/>
      <c r="H78" s="139"/>
      <c r="I78" s="139"/>
      <c r="J78" s="139"/>
      <c r="K78" s="139"/>
      <c r="L78" s="139"/>
      <c r="M78" s="139"/>
      <c r="N78" s="139"/>
      <c r="O78" s="139"/>
    </row>
    <row r="79" spans="1:15" x14ac:dyDescent="0.25">
      <c r="A79" s="195" t="s">
        <v>82</v>
      </c>
      <c r="B79" s="199"/>
      <c r="C79" s="199"/>
      <c r="D79" s="199"/>
      <c r="E79" s="199"/>
      <c r="F79" s="200"/>
    </row>
    <row r="80" spans="1:15" ht="15.75" thickBot="1" x14ac:dyDescent="0.3">
      <c r="A80" s="380" t="s">
        <v>83</v>
      </c>
      <c r="B80" s="202"/>
      <c r="C80" s="202"/>
      <c r="D80" s="202"/>
      <c r="E80" s="202"/>
      <c r="F80" s="203"/>
    </row>
    <row r="81" spans="1:11" ht="15.75" thickBot="1" x14ac:dyDescent="0.3">
      <c r="A81" s="381" t="s">
        <v>33</v>
      </c>
      <c r="B81" s="382">
        <f t="shared" ref="B81:E81" si="5">SUM(B69:B80)</f>
        <v>0</v>
      </c>
      <c r="C81" s="382">
        <f t="shared" si="5"/>
        <v>0</v>
      </c>
      <c r="D81" s="382">
        <f t="shared" si="5"/>
        <v>0</v>
      </c>
      <c r="E81" s="382">
        <f t="shared" si="5"/>
        <v>1</v>
      </c>
      <c r="F81" s="383">
        <f>SUM(F69:F80)</f>
        <v>2</v>
      </c>
    </row>
    <row r="84" spans="1:11" ht="10.5" customHeight="1" x14ac:dyDescent="0.25"/>
    <row r="85" spans="1:11" x14ac:dyDescent="0.25">
      <c r="K85" s="196"/>
    </row>
  </sheetData>
  <mergeCells count="14">
    <mergeCell ref="C49:E49"/>
    <mergeCell ref="A64:F64"/>
    <mergeCell ref="B65:D65"/>
    <mergeCell ref="E65:F65"/>
    <mergeCell ref="A1:R1"/>
    <mergeCell ref="B4:D4"/>
    <mergeCell ref="E4:G4"/>
    <mergeCell ref="I4:J4"/>
    <mergeCell ref="A35:D35"/>
    <mergeCell ref="G35:M35"/>
    <mergeCell ref="H36:J36"/>
    <mergeCell ref="K36:M36"/>
    <mergeCell ref="F49:H49"/>
    <mergeCell ref="A48:H4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5"/>
  <sheetViews>
    <sheetView workbookViewId="0">
      <selection activeCell="L22" sqref="L22"/>
    </sheetView>
  </sheetViews>
  <sheetFormatPr defaultRowHeight="15" x14ac:dyDescent="0.25"/>
  <cols>
    <col min="1" max="1" width="16.5703125" customWidth="1"/>
    <col min="2" max="2" width="13" customWidth="1"/>
    <col min="3" max="3" width="13.140625" customWidth="1"/>
    <col min="4" max="4" width="13.42578125" customWidth="1"/>
    <col min="5" max="5" width="14" customWidth="1"/>
    <col min="6" max="6" width="12.7109375" customWidth="1"/>
    <col min="7" max="7" width="14.140625" customWidth="1"/>
    <col min="8" max="8" width="10.140625" customWidth="1"/>
    <col min="9" max="9" width="13.28515625" customWidth="1"/>
    <col min="10" max="10" width="16" customWidth="1"/>
    <col min="11" max="11" width="14.42578125" customWidth="1"/>
    <col min="12" max="12" width="12.42578125" customWidth="1"/>
    <col min="13" max="13" width="14.85546875" customWidth="1"/>
    <col min="14" max="14" width="12.140625" customWidth="1"/>
    <col min="21" max="21" width="14.42578125" customWidth="1"/>
  </cols>
  <sheetData>
    <row r="1" spans="1:27" ht="28.5" x14ac:dyDescent="0.45">
      <c r="A1" s="406" t="s">
        <v>37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</row>
    <row r="2" spans="1:27" ht="18.75" x14ac:dyDescent="0.3">
      <c r="A2" s="1"/>
    </row>
    <row r="3" spans="1:27" ht="16.5" thickBot="1" x14ac:dyDescent="0.3">
      <c r="A3" s="46" t="s">
        <v>20</v>
      </c>
    </row>
    <row r="4" spans="1:27" x14ac:dyDescent="0.25">
      <c r="A4" s="219" t="s">
        <v>0</v>
      </c>
      <c r="B4" s="408" t="s">
        <v>16</v>
      </c>
      <c r="C4" s="408"/>
      <c r="D4" s="408"/>
      <c r="E4" s="408" t="s">
        <v>17</v>
      </c>
      <c r="F4" s="408"/>
      <c r="G4" s="408"/>
      <c r="H4" s="232" t="s">
        <v>14</v>
      </c>
      <c r="I4" s="408" t="s">
        <v>15</v>
      </c>
      <c r="J4" s="408"/>
      <c r="K4" s="215" t="s">
        <v>1</v>
      </c>
    </row>
    <row r="5" spans="1:27" x14ac:dyDescent="0.25">
      <c r="A5" s="216"/>
      <c r="B5" s="213" t="s">
        <v>3</v>
      </c>
      <c r="C5" s="213" t="s">
        <v>4</v>
      </c>
      <c r="D5" s="213" t="s">
        <v>5</v>
      </c>
      <c r="E5" s="213" t="s">
        <v>3</v>
      </c>
      <c r="F5" s="213" t="s">
        <v>4</v>
      </c>
      <c r="G5" s="213" t="s">
        <v>5</v>
      </c>
      <c r="H5" s="213"/>
      <c r="I5" s="213" t="s">
        <v>3</v>
      </c>
      <c r="J5" s="213" t="s">
        <v>4</v>
      </c>
      <c r="K5" s="214"/>
    </row>
    <row r="6" spans="1:27" x14ac:dyDescent="0.25">
      <c r="A6" s="436" t="s">
        <v>85</v>
      </c>
      <c r="B6" s="436"/>
      <c r="C6" s="436"/>
      <c r="D6" s="436"/>
      <c r="E6" s="436"/>
      <c r="F6" s="436"/>
      <c r="G6" s="436"/>
      <c r="H6" s="436"/>
      <c r="I6" s="436"/>
      <c r="J6" s="436"/>
      <c r="K6" s="437"/>
    </row>
    <row r="7" spans="1:27" x14ac:dyDescent="0.25">
      <c r="A7" s="438"/>
      <c r="B7" s="438"/>
      <c r="C7" s="438"/>
      <c r="D7" s="438"/>
      <c r="E7" s="438"/>
      <c r="F7" s="438"/>
      <c r="G7" s="438"/>
      <c r="H7" s="438"/>
      <c r="I7" s="438"/>
      <c r="J7" s="438"/>
      <c r="K7" s="439"/>
    </row>
    <row r="8" spans="1:27" x14ac:dyDescent="0.25">
      <c r="A8" s="309"/>
      <c r="B8" s="210"/>
      <c r="C8" s="210"/>
      <c r="D8" s="210"/>
      <c r="E8" s="210"/>
      <c r="F8" s="210"/>
      <c r="G8" s="210"/>
      <c r="H8" s="210"/>
      <c r="I8" s="210"/>
      <c r="J8" s="210"/>
      <c r="K8" s="212"/>
    </row>
    <row r="9" spans="1:27" x14ac:dyDescent="0.25">
      <c r="A9" s="309"/>
      <c r="B9" s="210"/>
      <c r="C9" s="210"/>
      <c r="D9" s="210"/>
      <c r="E9" s="210"/>
      <c r="F9" s="210"/>
      <c r="G9" s="210"/>
      <c r="H9" s="210"/>
      <c r="I9" s="210"/>
      <c r="J9" s="210"/>
      <c r="K9" s="212"/>
    </row>
    <row r="10" spans="1:27" s="197" customFormat="1" x14ac:dyDescent="0.25">
      <c r="A10" s="309"/>
      <c r="B10" s="210"/>
      <c r="C10" s="210"/>
      <c r="D10" s="210"/>
      <c r="E10" s="210"/>
      <c r="F10" s="210"/>
      <c r="G10" s="210"/>
      <c r="H10" s="210"/>
      <c r="I10" s="210"/>
      <c r="J10" s="210"/>
      <c r="K10" s="212"/>
    </row>
    <row r="11" spans="1:27" s="197" customFormat="1" x14ac:dyDescent="0.25">
      <c r="A11" s="309"/>
      <c r="B11" s="210"/>
      <c r="C11" s="210"/>
      <c r="D11" s="210"/>
      <c r="E11" s="210"/>
      <c r="F11" s="210"/>
      <c r="G11" s="210"/>
      <c r="H11" s="210"/>
      <c r="I11" s="210"/>
      <c r="J11" s="210"/>
      <c r="K11" s="212"/>
    </row>
    <row r="12" spans="1:27" s="197" customFormat="1" x14ac:dyDescent="0.25">
      <c r="A12" s="309"/>
      <c r="B12" s="210"/>
      <c r="C12" s="210"/>
      <c r="D12" s="210"/>
      <c r="E12" s="210"/>
      <c r="F12" s="210"/>
      <c r="G12" s="210"/>
      <c r="H12" s="210"/>
      <c r="I12" s="210"/>
      <c r="J12" s="210"/>
      <c r="K12" s="212"/>
    </row>
    <row r="13" spans="1:27" s="197" customFormat="1" x14ac:dyDescent="0.25">
      <c r="A13" s="309"/>
      <c r="B13" s="210"/>
      <c r="C13" s="210"/>
      <c r="D13" s="210"/>
      <c r="E13" s="210"/>
      <c r="F13" s="210"/>
      <c r="G13" s="210"/>
      <c r="H13" s="210"/>
      <c r="I13" s="210"/>
      <c r="J13" s="210"/>
      <c r="K13" s="212"/>
    </row>
    <row r="14" spans="1:27" s="197" customFormat="1" x14ac:dyDescent="0.25">
      <c r="A14" s="440"/>
      <c r="B14" s="210"/>
      <c r="C14" s="210"/>
      <c r="D14" s="210"/>
      <c r="E14" s="210"/>
      <c r="F14" s="210"/>
      <c r="G14" s="210"/>
      <c r="H14" s="211"/>
      <c r="I14" s="210"/>
      <c r="J14" s="210"/>
      <c r="K14" s="212"/>
    </row>
    <row r="15" spans="1:27" x14ac:dyDescent="0.25">
      <c r="A15" s="441"/>
      <c r="B15" s="210"/>
      <c r="C15" s="210"/>
      <c r="D15" s="210"/>
      <c r="E15" s="210"/>
      <c r="F15" s="210"/>
      <c r="G15" s="211"/>
      <c r="H15" s="211"/>
      <c r="I15" s="210"/>
      <c r="J15" s="210"/>
      <c r="K15" s="212"/>
      <c r="L15" s="18"/>
      <c r="M15" s="18"/>
      <c r="N15" s="18"/>
      <c r="O15" s="18"/>
      <c r="P15" s="18"/>
      <c r="Q15" s="18"/>
      <c r="R15" s="18"/>
    </row>
    <row r="16" spans="1:27" x14ac:dyDescent="0.25">
      <c r="A16" s="217"/>
      <c r="B16" s="210"/>
      <c r="C16" s="210"/>
      <c r="D16" s="210"/>
      <c r="E16" s="210"/>
      <c r="F16" s="210"/>
      <c r="G16" s="210"/>
      <c r="H16" s="210"/>
      <c r="I16" s="210"/>
      <c r="J16" s="210"/>
      <c r="K16" s="212"/>
      <c r="L16" s="18"/>
      <c r="M16" s="18"/>
      <c r="N16" s="18"/>
      <c r="O16" s="18"/>
      <c r="P16" s="18"/>
      <c r="Q16" s="18"/>
      <c r="R16" s="18"/>
    </row>
    <row r="17" spans="1:11" x14ac:dyDescent="0.25">
      <c r="A17" s="217"/>
      <c r="B17" s="210"/>
      <c r="C17" s="210"/>
      <c r="D17" s="210"/>
      <c r="E17" s="210"/>
      <c r="F17" s="210"/>
      <c r="G17" s="210"/>
      <c r="H17" s="210"/>
      <c r="I17" s="210"/>
      <c r="J17" s="210"/>
      <c r="K17" s="212"/>
    </row>
    <row r="18" spans="1:11" s="197" customFormat="1" x14ac:dyDescent="0.25">
      <c r="A18" s="217"/>
      <c r="B18" s="210"/>
      <c r="C18" s="210"/>
      <c r="D18" s="210"/>
      <c r="E18" s="210"/>
      <c r="F18" s="210"/>
      <c r="G18" s="210"/>
      <c r="H18" s="210"/>
      <c r="I18" s="210"/>
      <c r="J18" s="210"/>
      <c r="K18" s="212"/>
    </row>
    <row r="19" spans="1:11" s="197" customFormat="1" ht="15.75" thickBot="1" x14ac:dyDescent="0.3">
      <c r="A19" s="218"/>
      <c r="B19" s="210"/>
      <c r="C19" s="210"/>
      <c r="D19" s="210"/>
      <c r="E19" s="210"/>
      <c r="F19" s="210"/>
      <c r="G19" s="211"/>
      <c r="H19" s="211"/>
      <c r="I19" s="210"/>
      <c r="J19" s="210"/>
      <c r="K19" s="212"/>
    </row>
    <row r="20" spans="1:11" ht="15.75" thickBot="1" x14ac:dyDescent="0.3">
      <c r="A20" s="229" t="s">
        <v>29</v>
      </c>
      <c r="B20" s="230">
        <f t="shared" ref="B20:K20" si="0">SUM(B6:B19)</f>
        <v>0</v>
      </c>
      <c r="C20" s="230">
        <f t="shared" si="0"/>
        <v>0</v>
      </c>
      <c r="D20" s="230">
        <f t="shared" si="0"/>
        <v>0</v>
      </c>
      <c r="E20" s="230">
        <f t="shared" si="0"/>
        <v>0</v>
      </c>
      <c r="F20" s="230">
        <f t="shared" si="0"/>
        <v>0</v>
      </c>
      <c r="G20" s="230">
        <f t="shared" si="0"/>
        <v>0</v>
      </c>
      <c r="H20" s="230">
        <f t="shared" si="0"/>
        <v>0</v>
      </c>
      <c r="I20" s="230">
        <f t="shared" si="0"/>
        <v>0</v>
      </c>
      <c r="J20" s="230">
        <f t="shared" si="0"/>
        <v>0</v>
      </c>
      <c r="K20" s="231">
        <f t="shared" si="0"/>
        <v>0</v>
      </c>
    </row>
    <row r="21" spans="1:11" x14ac:dyDescent="0.25">
      <c r="A21" s="224" t="s">
        <v>57</v>
      </c>
      <c r="B21" s="225">
        <v>0</v>
      </c>
      <c r="C21" s="225">
        <v>0</v>
      </c>
      <c r="D21" s="225">
        <v>0</v>
      </c>
      <c r="E21" s="225">
        <v>0</v>
      </c>
      <c r="F21" s="225">
        <v>0</v>
      </c>
      <c r="G21" s="225">
        <v>0</v>
      </c>
      <c r="H21" s="225">
        <v>11</v>
      </c>
      <c r="I21" s="225">
        <v>0</v>
      </c>
      <c r="J21" s="225">
        <v>0</v>
      </c>
      <c r="K21" s="226">
        <v>0</v>
      </c>
    </row>
    <row r="22" spans="1:11" s="197" customFormat="1" x14ac:dyDescent="0.25">
      <c r="A22" s="227" t="s">
        <v>59</v>
      </c>
      <c r="B22" s="220">
        <v>0</v>
      </c>
      <c r="C22" s="220">
        <v>0</v>
      </c>
      <c r="D22" s="220">
        <v>0</v>
      </c>
      <c r="E22" s="220">
        <v>0</v>
      </c>
      <c r="F22" s="220">
        <v>0</v>
      </c>
      <c r="G22" s="220">
        <v>0</v>
      </c>
      <c r="H22" s="220">
        <v>0</v>
      </c>
      <c r="I22" s="220">
        <v>0</v>
      </c>
      <c r="J22" s="220">
        <v>0</v>
      </c>
      <c r="K22" s="228">
        <v>0</v>
      </c>
    </row>
    <row r="23" spans="1:11" s="197" customFormat="1" x14ac:dyDescent="0.25">
      <c r="A23" s="227" t="s">
        <v>61</v>
      </c>
      <c r="B23" s="220"/>
      <c r="C23" s="220"/>
      <c r="D23" s="220"/>
      <c r="E23" s="220"/>
      <c r="F23" s="220"/>
      <c r="G23" s="220"/>
      <c r="H23" s="220"/>
      <c r="I23" s="220"/>
      <c r="J23" s="220"/>
      <c r="K23" s="228"/>
    </row>
    <row r="24" spans="1:11" x14ac:dyDescent="0.25">
      <c r="A24" s="227" t="s">
        <v>65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8"/>
    </row>
    <row r="25" spans="1:11" x14ac:dyDescent="0.25">
      <c r="A25" s="227" t="s">
        <v>66</v>
      </c>
      <c r="B25" s="220"/>
      <c r="C25" s="220"/>
      <c r="D25" s="220"/>
      <c r="E25" s="220"/>
      <c r="F25" s="220"/>
      <c r="G25" s="220"/>
      <c r="H25" s="220"/>
      <c r="I25" s="220"/>
      <c r="J25" s="220"/>
      <c r="K25" s="228"/>
    </row>
    <row r="26" spans="1:11" x14ac:dyDescent="0.25">
      <c r="A26" s="227" t="s">
        <v>68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8"/>
    </row>
    <row r="27" spans="1:11" x14ac:dyDescent="0.25">
      <c r="A27" s="227" t="s">
        <v>47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8"/>
    </row>
    <row r="28" spans="1:11" s="197" customFormat="1" x14ac:dyDescent="0.25">
      <c r="A28" s="227" t="s">
        <v>69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28"/>
    </row>
    <row r="29" spans="1:11" s="197" customFormat="1" x14ac:dyDescent="0.25">
      <c r="A29" s="227" t="s">
        <v>54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8"/>
    </row>
    <row r="30" spans="1:11" s="197" customFormat="1" x14ac:dyDescent="0.25">
      <c r="A30" s="227" t="s">
        <v>55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8"/>
    </row>
    <row r="31" spans="1:11" s="197" customFormat="1" x14ac:dyDescent="0.25">
      <c r="A31" s="227" t="s">
        <v>80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8"/>
    </row>
    <row r="32" spans="1:11" s="197" customFormat="1" x14ac:dyDescent="0.25">
      <c r="A32" s="227" t="s">
        <v>81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8"/>
    </row>
    <row r="33" spans="1:27" x14ac:dyDescent="0.25">
      <c r="A33" s="227"/>
      <c r="B33" s="220"/>
      <c r="C33" s="220"/>
      <c r="D33" s="220"/>
      <c r="E33" s="220"/>
      <c r="F33" s="220"/>
      <c r="G33" s="220"/>
      <c r="H33" s="220"/>
      <c r="I33" s="220"/>
      <c r="J33" s="220"/>
      <c r="K33" s="228"/>
    </row>
    <row r="34" spans="1:27" ht="15.75" thickBot="1" x14ac:dyDescent="0.3">
      <c r="A34" s="221" t="s">
        <v>33</v>
      </c>
      <c r="B34" s="222">
        <f>SUM(B21:B33)</f>
        <v>0</v>
      </c>
      <c r="C34" s="222">
        <f t="shared" ref="C34:K34" si="1">SUM(C21:C33)</f>
        <v>0</v>
      </c>
      <c r="D34" s="222">
        <f t="shared" si="1"/>
        <v>0</v>
      </c>
      <c r="E34" s="222">
        <f t="shared" si="1"/>
        <v>0</v>
      </c>
      <c r="F34" s="222">
        <f t="shared" si="1"/>
        <v>0</v>
      </c>
      <c r="G34" s="222">
        <f t="shared" si="1"/>
        <v>0</v>
      </c>
      <c r="H34" s="222">
        <f t="shared" si="1"/>
        <v>11</v>
      </c>
      <c r="I34" s="222">
        <f t="shared" si="1"/>
        <v>0</v>
      </c>
      <c r="J34" s="222">
        <f t="shared" si="1"/>
        <v>0</v>
      </c>
      <c r="K34" s="223">
        <f t="shared" si="1"/>
        <v>0</v>
      </c>
    </row>
    <row r="35" spans="1:27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27" ht="16.5" thickBot="1" x14ac:dyDescent="0.3">
      <c r="A36" s="46" t="s">
        <v>21</v>
      </c>
    </row>
    <row r="37" spans="1:27" x14ac:dyDescent="0.25">
      <c r="A37" s="409" t="s">
        <v>41</v>
      </c>
      <c r="B37" s="410"/>
      <c r="C37" s="410"/>
      <c r="D37" s="410"/>
      <c r="E37" s="411"/>
      <c r="G37" s="412" t="s">
        <v>43</v>
      </c>
      <c r="H37" s="413"/>
      <c r="I37" s="413"/>
      <c r="J37" s="413"/>
      <c r="K37" s="414"/>
      <c r="M37" s="415" t="s">
        <v>42</v>
      </c>
      <c r="N37" s="416"/>
      <c r="O37" s="416"/>
      <c r="P37" s="416"/>
      <c r="Q37" s="416"/>
      <c r="R37" s="416"/>
      <c r="S37" s="417"/>
      <c r="U37" s="415" t="s">
        <v>44</v>
      </c>
      <c r="V37" s="416"/>
      <c r="W37" s="416"/>
      <c r="X37" s="416"/>
      <c r="Y37" s="416"/>
      <c r="Z37" s="416"/>
      <c r="AA37" s="417"/>
    </row>
    <row r="38" spans="1:27" ht="30" x14ac:dyDescent="0.25">
      <c r="A38" s="56" t="s">
        <v>6</v>
      </c>
      <c r="B38" s="8" t="s">
        <v>3</v>
      </c>
      <c r="C38" s="8" t="s">
        <v>4</v>
      </c>
      <c r="D38" s="8" t="s">
        <v>39</v>
      </c>
      <c r="E38" s="334" t="s">
        <v>72</v>
      </c>
      <c r="G38" s="60" t="s">
        <v>6</v>
      </c>
      <c r="H38" s="8" t="s">
        <v>3</v>
      </c>
      <c r="I38" s="57" t="s">
        <v>4</v>
      </c>
      <c r="J38" s="8" t="s">
        <v>39</v>
      </c>
      <c r="K38" s="334" t="s">
        <v>72</v>
      </c>
      <c r="M38" s="85" t="s">
        <v>0</v>
      </c>
      <c r="N38" s="418" t="s">
        <v>16</v>
      </c>
      <c r="O38" s="418"/>
      <c r="P38" s="418"/>
      <c r="Q38" s="418" t="s">
        <v>17</v>
      </c>
      <c r="R38" s="418"/>
      <c r="S38" s="419"/>
      <c r="U38" s="85" t="s">
        <v>0</v>
      </c>
      <c r="V38" s="418" t="s">
        <v>56</v>
      </c>
      <c r="W38" s="418"/>
      <c r="X38" s="418"/>
      <c r="Y38" s="418"/>
      <c r="Z38" s="418"/>
      <c r="AA38" s="419"/>
    </row>
    <row r="39" spans="1:27" x14ac:dyDescent="0.25">
      <c r="A39" s="360"/>
      <c r="B39" s="55"/>
      <c r="C39" s="55"/>
      <c r="D39" s="14"/>
      <c r="E39" s="246"/>
      <c r="F39" s="18"/>
      <c r="G39" s="217"/>
      <c r="H39" s="55"/>
      <c r="I39" s="252"/>
      <c r="J39" s="14"/>
      <c r="K39" s="246"/>
      <c r="M39" s="41"/>
      <c r="N39" s="26" t="s">
        <v>3</v>
      </c>
      <c r="O39" s="26" t="s">
        <v>4</v>
      </c>
      <c r="P39" s="26" t="s">
        <v>5</v>
      </c>
      <c r="Q39" s="26" t="s">
        <v>3</v>
      </c>
      <c r="R39" s="26" t="s">
        <v>4</v>
      </c>
      <c r="S39" s="27" t="s">
        <v>5</v>
      </c>
      <c r="U39" s="41"/>
      <c r="V39" s="26" t="s">
        <v>3</v>
      </c>
      <c r="W39" s="26" t="s">
        <v>4</v>
      </c>
      <c r="X39" s="26" t="s">
        <v>5</v>
      </c>
      <c r="Y39" s="26" t="s">
        <v>3</v>
      </c>
      <c r="Z39" s="26" t="s">
        <v>4</v>
      </c>
      <c r="AA39" s="27" t="s">
        <v>5</v>
      </c>
    </row>
    <row r="40" spans="1:27" x14ac:dyDescent="0.25">
      <c r="A40" s="217"/>
      <c r="B40" s="55"/>
      <c r="C40" s="55"/>
      <c r="D40" s="14"/>
      <c r="E40" s="246"/>
      <c r="F40" s="18"/>
      <c r="G40" s="217"/>
      <c r="H40" s="55"/>
      <c r="I40" s="252"/>
      <c r="J40" s="14"/>
      <c r="K40" s="246"/>
      <c r="M40" s="360"/>
      <c r="N40" s="210"/>
      <c r="O40" s="210"/>
      <c r="P40" s="210"/>
      <c r="Q40" s="210"/>
      <c r="R40" s="210"/>
      <c r="S40" s="212"/>
      <c r="U40" s="43">
        <v>43814</v>
      </c>
      <c r="V40" s="6">
        <v>180</v>
      </c>
      <c r="W40" s="6">
        <v>180</v>
      </c>
      <c r="X40" s="6">
        <v>0</v>
      </c>
      <c r="Y40" s="6"/>
      <c r="Z40" s="6"/>
      <c r="AA40" s="15"/>
    </row>
    <row r="41" spans="1:27" x14ac:dyDescent="0.25">
      <c r="A41" s="217"/>
      <c r="B41" s="55"/>
      <c r="C41" s="55"/>
      <c r="D41" s="14"/>
      <c r="E41" s="246"/>
      <c r="F41" s="18"/>
      <c r="G41" s="217"/>
      <c r="H41" s="55"/>
      <c r="I41" s="252"/>
      <c r="J41" s="14"/>
      <c r="K41" s="246"/>
      <c r="M41" s="217"/>
      <c r="N41" s="210"/>
      <c r="O41" s="210"/>
      <c r="P41" s="210"/>
      <c r="Q41" s="210"/>
      <c r="R41" s="210"/>
      <c r="S41" s="212"/>
      <c r="U41" s="217">
        <v>43467</v>
      </c>
      <c r="V41" s="210">
        <v>180</v>
      </c>
      <c r="W41" s="210">
        <v>180</v>
      </c>
      <c r="X41" s="210">
        <v>0</v>
      </c>
      <c r="Y41" s="6"/>
      <c r="Z41" s="6"/>
      <c r="AA41" s="15"/>
    </row>
    <row r="42" spans="1:27" x14ac:dyDescent="0.25">
      <c r="A42" s="217"/>
      <c r="B42" s="55"/>
      <c r="C42" s="55"/>
      <c r="D42" s="14"/>
      <c r="E42" s="246"/>
      <c r="F42" s="18"/>
      <c r="G42" s="217"/>
      <c r="H42" s="55"/>
      <c r="I42" s="252"/>
      <c r="J42" s="14"/>
      <c r="K42" s="246"/>
      <c r="M42" s="217"/>
      <c r="N42" s="210"/>
      <c r="O42" s="210"/>
      <c r="P42" s="210"/>
      <c r="Q42" s="210"/>
      <c r="R42" s="210"/>
      <c r="S42" s="212"/>
      <c r="U42" s="217">
        <v>43468</v>
      </c>
      <c r="V42" s="210">
        <v>90</v>
      </c>
      <c r="W42" s="210">
        <v>90</v>
      </c>
      <c r="X42" s="210">
        <v>0</v>
      </c>
      <c r="Y42" s="6"/>
      <c r="Z42" s="6"/>
      <c r="AA42" s="15"/>
    </row>
    <row r="43" spans="1:27" x14ac:dyDescent="0.25">
      <c r="A43" s="217"/>
      <c r="B43" s="55"/>
      <c r="C43" s="55"/>
      <c r="D43" s="14"/>
      <c r="E43" s="246"/>
      <c r="F43" s="18"/>
      <c r="G43" s="217"/>
      <c r="H43" s="55"/>
      <c r="I43" s="252"/>
      <c r="J43" s="14"/>
      <c r="K43" s="246"/>
      <c r="M43" s="217"/>
      <c r="N43" s="210"/>
      <c r="O43" s="210"/>
      <c r="P43" s="210"/>
      <c r="Q43" s="210"/>
      <c r="R43" s="210"/>
      <c r="S43" s="212"/>
      <c r="U43" s="384" t="s">
        <v>84</v>
      </c>
      <c r="V43" s="210"/>
      <c r="W43" s="210"/>
      <c r="X43" s="210"/>
      <c r="Y43" s="6"/>
      <c r="Z43" s="6"/>
      <c r="AA43" s="15"/>
    </row>
    <row r="44" spans="1:27" ht="15.75" thickBot="1" x14ac:dyDescent="0.3">
      <c r="A44" s="217"/>
      <c r="B44" s="55"/>
      <c r="C44" s="55"/>
      <c r="D44" s="129"/>
      <c r="E44" s="246"/>
      <c r="F44" s="18"/>
      <c r="G44" s="217"/>
      <c r="H44" s="55"/>
      <c r="I44" s="55"/>
      <c r="J44" s="14"/>
      <c r="K44" s="246"/>
      <c r="M44" s="130" t="s">
        <v>29</v>
      </c>
      <c r="N44" s="131"/>
      <c r="O44" s="131"/>
      <c r="P44" s="131"/>
      <c r="Q44" s="131"/>
      <c r="R44" s="131"/>
      <c r="S44" s="16"/>
      <c r="U44" s="130" t="s">
        <v>29</v>
      </c>
      <c r="V44" s="131">
        <f t="shared" ref="V44:AA44" si="2">SUM(V37:V43)</f>
        <v>450</v>
      </c>
      <c r="W44" s="131">
        <f t="shared" si="2"/>
        <v>450</v>
      </c>
      <c r="X44" s="131">
        <f t="shared" si="2"/>
        <v>0</v>
      </c>
      <c r="Y44" s="131">
        <f t="shared" si="2"/>
        <v>0</v>
      </c>
      <c r="Z44" s="131">
        <f t="shared" si="2"/>
        <v>0</v>
      </c>
      <c r="AA44" s="16">
        <f t="shared" si="2"/>
        <v>0</v>
      </c>
    </row>
    <row r="45" spans="1:27" x14ac:dyDescent="0.25">
      <c r="A45" s="217"/>
      <c r="B45" s="55"/>
      <c r="C45" s="55"/>
      <c r="D45" s="129"/>
      <c r="E45" s="246"/>
      <c r="F45" s="18"/>
      <c r="G45" s="217"/>
      <c r="H45" s="55"/>
      <c r="I45" s="55"/>
      <c r="J45" s="14"/>
      <c r="K45" s="246"/>
    </row>
    <row r="46" spans="1:27" s="197" customFormat="1" x14ac:dyDescent="0.25">
      <c r="A46" s="217"/>
      <c r="B46" s="55"/>
      <c r="C46" s="55"/>
      <c r="D46" s="129"/>
      <c r="E46" s="246"/>
      <c r="F46" s="18"/>
      <c r="G46" s="217"/>
      <c r="H46" s="55"/>
      <c r="I46" s="55"/>
      <c r="J46" s="14"/>
      <c r="K46" s="246"/>
    </row>
    <row r="47" spans="1:27" s="197" customFormat="1" x14ac:dyDescent="0.25">
      <c r="A47" s="218"/>
      <c r="B47" s="127"/>
      <c r="C47" s="127"/>
      <c r="D47" s="129"/>
      <c r="E47" s="246"/>
      <c r="F47" s="18"/>
      <c r="G47" s="217"/>
      <c r="H47" s="55"/>
      <c r="I47" s="55"/>
      <c r="J47" s="14"/>
      <c r="K47" s="246"/>
    </row>
    <row r="48" spans="1:27" s="197" customFormat="1" x14ac:dyDescent="0.25">
      <c r="A48" s="217"/>
      <c r="B48" s="55"/>
      <c r="C48" s="55"/>
      <c r="D48" s="55"/>
      <c r="E48" s="246"/>
      <c r="F48" s="18"/>
      <c r="G48" s="217"/>
      <c r="H48" s="55"/>
      <c r="I48" s="55"/>
      <c r="J48" s="14"/>
      <c r="K48" s="20"/>
    </row>
    <row r="49" spans="1:11" s="197" customFormat="1" x14ac:dyDescent="0.25">
      <c r="A49" s="217"/>
      <c r="B49" s="55"/>
      <c r="C49" s="55"/>
      <c r="D49" s="55"/>
      <c r="E49" s="246"/>
      <c r="F49" s="18"/>
      <c r="G49" s="217"/>
      <c r="H49" s="55"/>
      <c r="I49" s="55"/>
      <c r="J49" s="14"/>
      <c r="K49" s="20"/>
    </row>
    <row r="50" spans="1:11" x14ac:dyDescent="0.25">
      <c r="A50" s="43"/>
      <c r="B50" s="55"/>
      <c r="C50" s="55"/>
      <c r="D50" s="55"/>
      <c r="E50" s="246"/>
      <c r="F50" s="18"/>
      <c r="G50" s="217"/>
      <c r="H50" s="55"/>
      <c r="I50" s="55"/>
      <c r="J50" s="14"/>
      <c r="K50" s="20"/>
    </row>
    <row r="51" spans="1:11" ht="15.75" thickBot="1" x14ac:dyDescent="0.3">
      <c r="A51" s="44"/>
      <c r="B51" s="127"/>
      <c r="C51" s="127"/>
      <c r="D51" s="127"/>
      <c r="E51" s="268"/>
      <c r="F51" s="18"/>
      <c r="G51" s="102"/>
      <c r="H51" s="253"/>
      <c r="I51" s="253"/>
      <c r="J51" s="254"/>
      <c r="K51" s="255"/>
    </row>
    <row r="52" spans="1:11" ht="15.75" thickBot="1" x14ac:dyDescent="0.3">
      <c r="A52" s="272" t="s">
        <v>29</v>
      </c>
      <c r="B52" s="59">
        <f>SUM(B39:B51)</f>
        <v>0</v>
      </c>
      <c r="C52" s="59">
        <f>SUM(C39:C51)</f>
        <v>0</v>
      </c>
      <c r="D52" s="59">
        <f>SUM(D39:D51)</f>
        <v>0</v>
      </c>
      <c r="E52" s="273"/>
      <c r="F52" s="18"/>
      <c r="G52" s="272" t="s">
        <v>29</v>
      </c>
      <c r="H52" s="59">
        <f>SUM(H39:H51)</f>
        <v>0</v>
      </c>
      <c r="I52" s="274">
        <f>SUM(I39:I51)</f>
        <v>0</v>
      </c>
      <c r="J52" s="274">
        <f>SUM(J39:J42)</f>
        <v>0</v>
      </c>
      <c r="K52" s="335"/>
    </row>
    <row r="53" spans="1:11" s="197" customFormat="1" x14ac:dyDescent="0.25">
      <c r="A53" s="269" t="s">
        <v>66</v>
      </c>
      <c r="B53" s="270"/>
      <c r="C53" s="270"/>
      <c r="D53" s="270"/>
      <c r="E53" s="271"/>
      <c r="F53" s="18"/>
      <c r="G53" s="275" t="s">
        <v>64</v>
      </c>
      <c r="H53" s="270"/>
      <c r="I53" s="270"/>
      <c r="J53" s="270"/>
      <c r="K53" s="336"/>
    </row>
    <row r="54" spans="1:11" s="197" customFormat="1" x14ac:dyDescent="0.25">
      <c r="A54" s="256" t="s">
        <v>68</v>
      </c>
      <c r="B54" s="55"/>
      <c r="C54" s="55"/>
      <c r="D54" s="55"/>
      <c r="E54" s="246"/>
      <c r="F54" s="18"/>
      <c r="G54" s="276" t="s">
        <v>66</v>
      </c>
      <c r="H54" s="55"/>
      <c r="I54" s="55"/>
      <c r="J54" s="55"/>
      <c r="K54" s="337"/>
    </row>
    <row r="55" spans="1:11" s="197" customFormat="1" x14ac:dyDescent="0.25">
      <c r="A55" s="257" t="s">
        <v>47</v>
      </c>
      <c r="B55" s="127"/>
      <c r="C55" s="127"/>
      <c r="D55" s="127"/>
      <c r="E55" s="246"/>
      <c r="F55" s="18"/>
      <c r="G55" s="277" t="s">
        <v>68</v>
      </c>
      <c r="H55" s="127"/>
      <c r="I55" s="127"/>
      <c r="J55" s="127"/>
      <c r="K55" s="338"/>
    </row>
    <row r="56" spans="1:11" s="197" customFormat="1" x14ac:dyDescent="0.25">
      <c r="A56" s="257" t="s">
        <v>69</v>
      </c>
      <c r="B56" s="127"/>
      <c r="C56" s="127"/>
      <c r="D56" s="127"/>
      <c r="E56" s="246"/>
      <c r="F56" s="18"/>
      <c r="G56" s="277" t="s">
        <v>47</v>
      </c>
      <c r="H56" s="127"/>
      <c r="I56" s="127"/>
      <c r="J56" s="127"/>
      <c r="K56" s="338"/>
    </row>
    <row r="57" spans="1:11" s="197" customFormat="1" x14ac:dyDescent="0.25">
      <c r="A57" s="257" t="s">
        <v>54</v>
      </c>
      <c r="B57" s="127"/>
      <c r="C57" s="127"/>
      <c r="D57" s="127"/>
      <c r="E57" s="246"/>
      <c r="F57" s="18"/>
      <c r="G57" s="277" t="s">
        <v>69</v>
      </c>
      <c r="H57" s="127"/>
      <c r="I57" s="127"/>
      <c r="J57" s="127"/>
      <c r="K57" s="338"/>
    </row>
    <row r="58" spans="1:11" s="197" customFormat="1" ht="14.25" customHeight="1" x14ac:dyDescent="0.25">
      <c r="A58" s="257"/>
      <c r="B58" s="127"/>
      <c r="C58" s="127"/>
      <c r="D58" s="127"/>
      <c r="E58" s="246"/>
      <c r="F58" s="18"/>
      <c r="G58" s="277" t="s">
        <v>54</v>
      </c>
      <c r="H58" s="127"/>
      <c r="I58" s="127"/>
      <c r="J58" s="127"/>
      <c r="K58" s="338"/>
    </row>
    <row r="59" spans="1:11" s="197" customFormat="1" ht="14.25" customHeight="1" x14ac:dyDescent="0.25">
      <c r="A59" s="257"/>
      <c r="B59" s="127"/>
      <c r="C59" s="127"/>
      <c r="D59" s="127"/>
      <c r="E59" s="246"/>
      <c r="F59" s="18"/>
      <c r="G59" s="277" t="s">
        <v>55</v>
      </c>
      <c r="H59" s="127"/>
      <c r="I59" s="127"/>
      <c r="J59" s="127"/>
      <c r="K59" s="338"/>
    </row>
    <row r="60" spans="1:11" s="197" customFormat="1" ht="15.75" thickBot="1" x14ac:dyDescent="0.3">
      <c r="A60" s="257"/>
      <c r="B60" s="127"/>
      <c r="C60" s="127"/>
      <c r="D60" s="127"/>
      <c r="E60" s="246"/>
      <c r="F60" s="18"/>
      <c r="G60" s="277" t="s">
        <v>80</v>
      </c>
      <c r="H60" s="127"/>
      <c r="I60" s="127"/>
      <c r="J60" s="127"/>
      <c r="K60" s="338"/>
    </row>
    <row r="61" spans="1:11" ht="15.75" thickBot="1" x14ac:dyDescent="0.3">
      <c r="A61" s="259" t="s">
        <v>33</v>
      </c>
      <c r="B61" s="260">
        <f>SUM(B53:B58)</f>
        <v>0</v>
      </c>
      <c r="C61" s="260">
        <f>SUM(C53:C58)</f>
        <v>0</v>
      </c>
      <c r="D61" s="260">
        <f>SUM(D53:D58)</f>
        <v>0</v>
      </c>
      <c r="E61" s="362" t="e">
        <f>D61/(B61+C61)</f>
        <v>#DIV/0!</v>
      </c>
      <c r="F61" s="101"/>
      <c r="G61" s="277" t="s">
        <v>81</v>
      </c>
      <c r="H61" s="258"/>
      <c r="I61" s="258"/>
      <c r="J61" s="258"/>
      <c r="K61" s="338"/>
    </row>
    <row r="62" spans="1:11" ht="15.75" thickBot="1" x14ac:dyDescent="0.3">
      <c r="A62" s="100"/>
      <c r="B62" s="101"/>
      <c r="C62" s="101"/>
      <c r="D62" s="18"/>
      <c r="E62" s="100"/>
      <c r="G62" s="259" t="s">
        <v>33</v>
      </c>
      <c r="H62" s="260">
        <f>SUM(H53:H61)</f>
        <v>0</v>
      </c>
      <c r="I62" s="260">
        <f t="shared" ref="I62:J62" si="3">SUM(I53:I61)</f>
        <v>0</v>
      </c>
      <c r="J62" s="260">
        <f t="shared" si="3"/>
        <v>0</v>
      </c>
      <c r="K62" s="347" t="e">
        <f>J62/(H62+I62)</f>
        <v>#DIV/0!</v>
      </c>
    </row>
    <row r="63" spans="1:11" x14ac:dyDescent="0.25">
      <c r="F63" s="197"/>
      <c r="G63" s="101"/>
    </row>
    <row r="64" spans="1:11" ht="16.5" thickBot="1" x14ac:dyDescent="0.3">
      <c r="A64" s="46" t="s">
        <v>19</v>
      </c>
    </row>
    <row r="65" spans="1:7" x14ac:dyDescent="0.25">
      <c r="A65" s="61" t="s">
        <v>22</v>
      </c>
      <c r="B65" s="62"/>
      <c r="C65" s="63"/>
      <c r="D65" s="12"/>
      <c r="E65" s="420" t="s">
        <v>23</v>
      </c>
      <c r="F65" s="421"/>
      <c r="G65" s="422"/>
    </row>
    <row r="66" spans="1:7" x14ac:dyDescent="0.25">
      <c r="A66" s="29" t="s">
        <v>0</v>
      </c>
      <c r="B66" s="9" t="s">
        <v>9</v>
      </c>
      <c r="C66" s="30" t="s">
        <v>13</v>
      </c>
      <c r="D66" s="32"/>
      <c r="E66" s="29" t="s">
        <v>0</v>
      </c>
      <c r="F66" s="9" t="s">
        <v>9</v>
      </c>
      <c r="G66" s="30" t="s">
        <v>13</v>
      </c>
    </row>
    <row r="67" spans="1:7" x14ac:dyDescent="0.25">
      <c r="A67" s="306"/>
      <c r="B67" s="307"/>
      <c r="C67" s="308"/>
      <c r="D67" s="33"/>
      <c r="E67" s="217"/>
      <c r="F67" s="133"/>
      <c r="G67" s="31"/>
    </row>
    <row r="68" spans="1:7" x14ac:dyDescent="0.25">
      <c r="A68" s="306"/>
      <c r="B68" s="307"/>
      <c r="C68" s="308"/>
      <c r="D68" s="33"/>
      <c r="E68" s="218"/>
      <c r="F68" s="235"/>
      <c r="G68" s="236"/>
    </row>
    <row r="69" spans="1:7" x14ac:dyDescent="0.25">
      <c r="A69" s="306"/>
      <c r="B69" s="307"/>
      <c r="C69" s="356"/>
      <c r="D69" s="33"/>
      <c r="E69" s="237"/>
      <c r="F69" s="238"/>
      <c r="G69" s="239"/>
    </row>
    <row r="70" spans="1:7" x14ac:dyDescent="0.25">
      <c r="A70" s="306"/>
      <c r="B70" s="307"/>
      <c r="C70" s="356"/>
      <c r="D70" s="13"/>
      <c r="E70" s="240"/>
      <c r="F70" s="241"/>
      <c r="G70" s="134"/>
    </row>
    <row r="71" spans="1:7" x14ac:dyDescent="0.25">
      <c r="A71" s="309"/>
      <c r="B71" s="87"/>
      <c r="C71" s="92"/>
      <c r="E71" s="240"/>
      <c r="F71" s="241"/>
      <c r="G71" s="242"/>
    </row>
    <row r="72" spans="1:7" x14ac:dyDescent="0.25">
      <c r="A72" s="309"/>
      <c r="B72" s="87"/>
      <c r="C72" s="92"/>
      <c r="E72" s="243"/>
      <c r="F72" s="244"/>
      <c r="G72" s="245"/>
    </row>
    <row r="73" spans="1:7" x14ac:dyDescent="0.25">
      <c r="A73" s="309"/>
      <c r="B73" s="87"/>
      <c r="C73" s="92"/>
      <c r="E73" s="217"/>
      <c r="F73" s="133"/>
      <c r="G73" s="31"/>
    </row>
    <row r="74" spans="1:7" x14ac:dyDescent="0.25">
      <c r="A74" s="309"/>
      <c r="B74" s="87"/>
      <c r="C74" s="92"/>
      <c r="E74" s="217"/>
      <c r="F74" s="133"/>
      <c r="G74" s="31"/>
    </row>
    <row r="75" spans="1:7" x14ac:dyDescent="0.25">
      <c r="A75" s="43"/>
      <c r="B75" s="133"/>
      <c r="C75" s="15"/>
      <c r="E75" s="217"/>
      <c r="F75" s="133"/>
      <c r="G75" s="31"/>
    </row>
    <row r="76" spans="1:7" ht="15.75" thickBot="1" x14ac:dyDescent="0.3">
      <c r="A76" s="102"/>
      <c r="B76" s="133"/>
      <c r="C76" s="23"/>
      <c r="E76" s="217"/>
      <c r="F76" s="133"/>
      <c r="G76" s="31"/>
    </row>
    <row r="77" spans="1:7" ht="15.75" thickBot="1" x14ac:dyDescent="0.3">
      <c r="A77" s="97" t="s">
        <v>30</v>
      </c>
      <c r="B77" s="98"/>
      <c r="C77" s="231">
        <f>SUM(C67:C76)</f>
        <v>0</v>
      </c>
      <c r="E77" s="43"/>
      <c r="F77" s="133"/>
      <c r="G77" s="31"/>
    </row>
    <row r="78" spans="1:7" ht="15.75" thickBot="1" x14ac:dyDescent="0.3">
      <c r="A78" s="71" t="s">
        <v>68</v>
      </c>
      <c r="B78" s="72"/>
      <c r="C78" s="226"/>
      <c r="E78" s="97" t="s">
        <v>30</v>
      </c>
      <c r="F78" s="98"/>
      <c r="G78" s="95">
        <f>SUM(G67:G77)</f>
        <v>0</v>
      </c>
    </row>
    <row r="79" spans="1:7" x14ac:dyDescent="0.25">
      <c r="A79" s="103" t="s">
        <v>47</v>
      </c>
      <c r="B79" s="69"/>
      <c r="C79" s="228"/>
      <c r="E79" s="53" t="s">
        <v>62</v>
      </c>
      <c r="F79" s="72"/>
      <c r="G79" s="99"/>
    </row>
    <row r="80" spans="1:7" x14ac:dyDescent="0.25">
      <c r="A80" s="68" t="s">
        <v>69</v>
      </c>
      <c r="B80" s="69"/>
      <c r="C80" s="228"/>
      <c r="E80" s="64" t="s">
        <v>64</v>
      </c>
      <c r="F80" s="65"/>
      <c r="G80" s="51"/>
    </row>
    <row r="81" spans="1:11" x14ac:dyDescent="0.25">
      <c r="A81" s="68" t="s">
        <v>54</v>
      </c>
      <c r="B81" s="69"/>
      <c r="C81" s="228"/>
      <c r="E81" s="68" t="s">
        <v>66</v>
      </c>
      <c r="F81" s="69"/>
      <c r="G81" s="54"/>
    </row>
    <row r="82" spans="1:11" x14ac:dyDescent="0.25">
      <c r="A82" s="279" t="s">
        <v>55</v>
      </c>
      <c r="B82" s="280"/>
      <c r="C82" s="281"/>
      <c r="E82" s="68" t="s">
        <v>68</v>
      </c>
      <c r="F82" s="69"/>
      <c r="G82" s="54"/>
    </row>
    <row r="83" spans="1:11" ht="15.75" thickBot="1" x14ac:dyDescent="0.3">
      <c r="A83" s="66" t="s">
        <v>67</v>
      </c>
      <c r="B83" s="67"/>
      <c r="C83" s="223"/>
      <c r="D83" s="197"/>
      <c r="E83" s="279" t="s">
        <v>47</v>
      </c>
      <c r="F83" s="280"/>
      <c r="G83" s="281"/>
      <c r="H83" s="197"/>
      <c r="I83" s="197"/>
      <c r="J83" s="197"/>
      <c r="K83" s="197"/>
    </row>
    <row r="84" spans="1:11" s="197" customFormat="1" ht="15.75" thickBot="1" x14ac:dyDescent="0.3">
      <c r="A84"/>
      <c r="B84"/>
      <c r="C84"/>
      <c r="D84"/>
      <c r="E84" s="66" t="s">
        <v>67</v>
      </c>
      <c r="F84" s="67"/>
      <c r="G84" s="52"/>
      <c r="H84"/>
      <c r="I84"/>
      <c r="J84"/>
      <c r="K84"/>
    </row>
    <row r="85" spans="1:11" x14ac:dyDescent="0.25">
      <c r="A85" s="197"/>
      <c r="B85" s="197"/>
      <c r="C85" s="197"/>
    </row>
  </sheetData>
  <mergeCells count="14">
    <mergeCell ref="N38:P38"/>
    <mergeCell ref="Q38:S38"/>
    <mergeCell ref="E65:G65"/>
    <mergeCell ref="U37:AA37"/>
    <mergeCell ref="V38:X38"/>
    <mergeCell ref="Y38:AA38"/>
    <mergeCell ref="A1:AA1"/>
    <mergeCell ref="B4:D4"/>
    <mergeCell ref="E4:G4"/>
    <mergeCell ref="I4:J4"/>
    <mergeCell ref="A37:E37"/>
    <mergeCell ref="G37:K37"/>
    <mergeCell ref="M37:S37"/>
    <mergeCell ref="A6:K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workbookViewId="0">
      <selection activeCell="L50" sqref="L50"/>
    </sheetView>
  </sheetViews>
  <sheetFormatPr defaultRowHeight="15" x14ac:dyDescent="0.25"/>
  <cols>
    <col min="1" max="1" width="16.85546875" customWidth="1"/>
    <col min="2" max="2" width="16.42578125" customWidth="1"/>
    <col min="3" max="3" width="17.42578125" customWidth="1"/>
    <col min="4" max="4" width="14.5703125" customWidth="1"/>
    <col min="5" max="5" width="15.140625" customWidth="1"/>
    <col min="6" max="6" width="13.42578125" customWidth="1"/>
    <col min="7" max="7" width="16" customWidth="1"/>
    <col min="8" max="8" width="15.5703125" customWidth="1"/>
    <col min="9" max="9" width="16.85546875" customWidth="1"/>
    <col min="10" max="10" width="3" customWidth="1"/>
    <col min="11" max="11" width="16" customWidth="1"/>
    <col min="12" max="12" width="20.7109375" customWidth="1"/>
    <col min="13" max="13" width="19.140625" customWidth="1"/>
    <col min="14" max="14" width="13.28515625" customWidth="1"/>
    <col min="15" max="15" width="15.140625" customWidth="1"/>
  </cols>
  <sheetData>
    <row r="1" spans="1:21" ht="28.5" x14ac:dyDescent="0.45">
      <c r="A1" s="426" t="s">
        <v>7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</row>
    <row r="2" spans="1:21" x14ac:dyDescent="0.25">
      <c r="I2" s="2"/>
    </row>
    <row r="3" spans="1:21" ht="16.5" thickBot="1" x14ac:dyDescent="0.3">
      <c r="A3" s="46" t="s">
        <v>8</v>
      </c>
      <c r="C3" s="17"/>
    </row>
    <row r="4" spans="1:21" x14ac:dyDescent="0.25">
      <c r="A4" s="219" t="s">
        <v>0</v>
      </c>
      <c r="B4" s="408" t="s">
        <v>16</v>
      </c>
      <c r="C4" s="408"/>
      <c r="D4" s="408"/>
      <c r="E4" s="408" t="s">
        <v>17</v>
      </c>
      <c r="F4" s="408"/>
      <c r="G4" s="408"/>
      <c r="H4" s="263" t="s">
        <v>14</v>
      </c>
      <c r="I4" s="215" t="s">
        <v>1</v>
      </c>
    </row>
    <row r="5" spans="1:21" x14ac:dyDescent="0.25">
      <c r="A5" s="50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20"/>
    </row>
    <row r="6" spans="1:21" x14ac:dyDescent="0.25">
      <c r="A6" s="428" t="s">
        <v>78</v>
      </c>
      <c r="B6" s="429"/>
      <c r="C6" s="429"/>
      <c r="D6" s="429"/>
      <c r="E6" s="429"/>
      <c r="F6" s="429"/>
      <c r="G6" s="429"/>
      <c r="H6" s="429"/>
      <c r="I6" s="430"/>
    </row>
    <row r="7" spans="1:21" x14ac:dyDescent="0.25">
      <c r="A7" s="217"/>
      <c r="B7" s="210"/>
      <c r="C7" s="210"/>
      <c r="D7" s="210"/>
      <c r="E7" s="210"/>
      <c r="F7" s="210"/>
      <c r="G7" s="210"/>
      <c r="H7" s="210"/>
      <c r="I7" s="212"/>
    </row>
    <row r="8" spans="1:21" s="197" customFormat="1" x14ac:dyDescent="0.25">
      <c r="A8" s="217"/>
      <c r="B8" s="210"/>
      <c r="C8" s="210"/>
      <c r="D8" s="210"/>
      <c r="E8" s="210"/>
      <c r="F8" s="210"/>
      <c r="G8" s="210"/>
      <c r="H8" s="210"/>
      <c r="I8" s="212"/>
    </row>
    <row r="9" spans="1:21" s="197" customFormat="1" x14ac:dyDescent="0.25">
      <c r="A9" s="218"/>
      <c r="B9" s="211"/>
      <c r="C9" s="211"/>
      <c r="D9" s="211"/>
      <c r="E9" s="211"/>
      <c r="F9" s="211"/>
      <c r="G9" s="211"/>
      <c r="H9" s="211"/>
      <c r="I9" s="212"/>
    </row>
    <row r="10" spans="1:21" s="197" customFormat="1" x14ac:dyDescent="0.25">
      <c r="A10" s="361"/>
      <c r="B10" s="210"/>
      <c r="C10" s="210"/>
      <c r="D10" s="210"/>
      <c r="E10" s="210"/>
      <c r="F10" s="210"/>
      <c r="G10" s="210"/>
      <c r="H10" s="210"/>
      <c r="I10" s="212"/>
    </row>
    <row r="11" spans="1:21" s="197" customFormat="1" x14ac:dyDescent="0.25">
      <c r="A11" s="361"/>
      <c r="B11" s="364"/>
      <c r="C11" s="364"/>
      <c r="D11" s="364"/>
      <c r="E11" s="364"/>
      <c r="F11" s="364"/>
      <c r="G11" s="364"/>
      <c r="H11" s="364"/>
      <c r="I11" s="212"/>
    </row>
    <row r="12" spans="1:21" s="197" customFormat="1" x14ac:dyDescent="0.25">
      <c r="A12" s="361"/>
      <c r="B12" s="364"/>
      <c r="C12" s="364"/>
      <c r="D12" s="364"/>
      <c r="E12" s="364"/>
      <c r="F12" s="364"/>
      <c r="G12" s="364"/>
      <c r="H12" s="364"/>
      <c r="I12" s="212"/>
    </row>
    <row r="13" spans="1:21" ht="15.75" thickBot="1" x14ac:dyDescent="0.3">
      <c r="A13" s="102"/>
      <c r="B13" s="131"/>
      <c r="C13" s="131"/>
      <c r="D13" s="131"/>
      <c r="E13" s="131"/>
      <c r="F13" s="131"/>
      <c r="G13" s="131"/>
      <c r="H13" s="131"/>
      <c r="I13" s="16"/>
    </row>
    <row r="14" spans="1:21" ht="15.75" thickBot="1" x14ac:dyDescent="0.3">
      <c r="A14" s="105" t="s">
        <v>29</v>
      </c>
      <c r="B14" s="94">
        <f t="shared" ref="B14:I14" si="0">SUM(B6:B13)</f>
        <v>0</v>
      </c>
      <c r="C14" s="94">
        <f t="shared" si="0"/>
        <v>0</v>
      </c>
      <c r="D14" s="94">
        <f t="shared" si="0"/>
        <v>0</v>
      </c>
      <c r="E14" s="94">
        <f t="shared" si="0"/>
        <v>0</v>
      </c>
      <c r="F14" s="94">
        <f t="shared" si="0"/>
        <v>0</v>
      </c>
      <c r="G14" s="94">
        <f t="shared" si="0"/>
        <v>0</v>
      </c>
      <c r="H14" s="94">
        <f t="shared" si="0"/>
        <v>0</v>
      </c>
      <c r="I14" s="95">
        <f t="shared" si="0"/>
        <v>0</v>
      </c>
    </row>
    <row r="15" spans="1:21" x14ac:dyDescent="0.25">
      <c r="A15" s="90" t="s">
        <v>66</v>
      </c>
      <c r="B15" s="225"/>
      <c r="C15" s="225"/>
      <c r="D15" s="225"/>
      <c r="E15" s="225"/>
      <c r="F15" s="225"/>
      <c r="G15" s="225"/>
      <c r="H15" s="225"/>
      <c r="I15" s="226"/>
    </row>
    <row r="16" spans="1:21" s="197" customFormat="1" x14ac:dyDescent="0.25">
      <c r="A16" s="68" t="s">
        <v>68</v>
      </c>
      <c r="B16" s="220"/>
      <c r="C16" s="220"/>
      <c r="D16" s="220"/>
      <c r="E16" s="220"/>
      <c r="F16" s="220"/>
      <c r="G16" s="220"/>
      <c r="H16" s="220"/>
      <c r="I16" s="228"/>
    </row>
    <row r="17" spans="1:17" s="197" customFormat="1" x14ac:dyDescent="0.25">
      <c r="A17" s="68" t="s">
        <v>47</v>
      </c>
      <c r="B17" s="220"/>
      <c r="C17" s="220"/>
      <c r="D17" s="220"/>
      <c r="E17" s="220"/>
      <c r="F17" s="220"/>
      <c r="G17" s="220"/>
      <c r="H17" s="220"/>
      <c r="I17" s="228"/>
    </row>
    <row r="18" spans="1:17" s="197" customFormat="1" x14ac:dyDescent="0.25">
      <c r="A18" s="68" t="s">
        <v>70</v>
      </c>
      <c r="B18" s="220"/>
      <c r="C18" s="220"/>
      <c r="D18" s="220"/>
      <c r="E18" s="220"/>
      <c r="F18" s="220"/>
      <c r="G18" s="220"/>
      <c r="H18" s="220"/>
      <c r="I18" s="228"/>
    </row>
    <row r="19" spans="1:17" s="197" customFormat="1" x14ac:dyDescent="0.25">
      <c r="A19" s="68" t="s">
        <v>73</v>
      </c>
      <c r="B19" s="220"/>
      <c r="C19" s="220"/>
      <c r="D19" s="220"/>
      <c r="E19" s="220"/>
      <c r="F19" s="220"/>
      <c r="G19" s="220"/>
      <c r="H19" s="220"/>
      <c r="I19" s="228"/>
    </row>
    <row r="20" spans="1:17" s="197" customFormat="1" x14ac:dyDescent="0.25">
      <c r="A20" s="68" t="s">
        <v>79</v>
      </c>
      <c r="B20" s="220"/>
      <c r="C20" s="220"/>
      <c r="D20" s="220"/>
      <c r="E20" s="220"/>
      <c r="F20" s="220"/>
      <c r="G20" s="220"/>
      <c r="H20" s="220"/>
      <c r="I20" s="228"/>
    </row>
    <row r="21" spans="1:17" s="197" customFormat="1" x14ac:dyDescent="0.25">
      <c r="A21" s="68"/>
      <c r="B21" s="220"/>
      <c r="C21" s="220"/>
      <c r="D21" s="220"/>
      <c r="E21" s="220"/>
      <c r="F21" s="220"/>
      <c r="G21" s="220"/>
      <c r="H21" s="220"/>
      <c r="I21" s="228"/>
    </row>
    <row r="22" spans="1:17" ht="15.75" thickBot="1" x14ac:dyDescent="0.3">
      <c r="A22" s="66" t="s">
        <v>33</v>
      </c>
      <c r="B22" s="222">
        <f>SUM(B15:B21)</f>
        <v>0</v>
      </c>
      <c r="C22" s="222">
        <f t="shared" ref="C22:I22" si="1">SUM(C15:C21)</f>
        <v>0</v>
      </c>
      <c r="D22" s="222">
        <f t="shared" si="1"/>
        <v>0</v>
      </c>
      <c r="E22" s="222">
        <f t="shared" si="1"/>
        <v>0</v>
      </c>
      <c r="F22" s="222">
        <f t="shared" si="1"/>
        <v>0</v>
      </c>
      <c r="G22" s="222">
        <f t="shared" si="1"/>
        <v>0</v>
      </c>
      <c r="H22" s="222">
        <f t="shared" si="1"/>
        <v>0</v>
      </c>
      <c r="I22" s="223">
        <f t="shared" si="1"/>
        <v>0</v>
      </c>
    </row>
    <row r="23" spans="1:17" x14ac:dyDescent="0.25">
      <c r="A23" s="19"/>
    </row>
    <row r="24" spans="1:17" ht="16.5" thickBot="1" x14ac:dyDescent="0.3">
      <c r="A24" s="46" t="s">
        <v>24</v>
      </c>
      <c r="G24" s="7" t="s">
        <v>45</v>
      </c>
    </row>
    <row r="25" spans="1:17" x14ac:dyDescent="0.25">
      <c r="A25" s="415" t="s">
        <v>41</v>
      </c>
      <c r="B25" s="416"/>
      <c r="C25" s="416"/>
      <c r="D25" s="416"/>
      <c r="E25" s="132"/>
      <c r="G25" s="412" t="s">
        <v>18</v>
      </c>
      <c r="H25" s="413"/>
      <c r="I25" s="414"/>
      <c r="K25" s="415" t="s">
        <v>42</v>
      </c>
      <c r="L25" s="416"/>
      <c r="M25" s="416"/>
      <c r="N25" s="416"/>
      <c r="O25" s="416"/>
      <c r="P25" s="416"/>
      <c r="Q25" s="417"/>
    </row>
    <row r="26" spans="1:17" ht="30" x14ac:dyDescent="0.25">
      <c r="A26" s="40" t="s">
        <v>6</v>
      </c>
      <c r="B26" s="8" t="s">
        <v>3</v>
      </c>
      <c r="C26" s="8" t="s">
        <v>4</v>
      </c>
      <c r="D26" s="8" t="s">
        <v>39</v>
      </c>
      <c r="E26" s="334" t="s">
        <v>72</v>
      </c>
      <c r="G26" s="82" t="s">
        <v>6</v>
      </c>
      <c r="H26" s="81" t="s">
        <v>11</v>
      </c>
      <c r="I26" s="83" t="s">
        <v>10</v>
      </c>
      <c r="K26" s="85" t="s">
        <v>0</v>
      </c>
      <c r="L26" s="135" t="s">
        <v>16</v>
      </c>
      <c r="M26" s="135"/>
      <c r="N26" s="135"/>
      <c r="O26" s="135" t="s">
        <v>17</v>
      </c>
      <c r="P26" s="135"/>
      <c r="Q26" s="136"/>
    </row>
    <row r="27" spans="1:17" ht="15.75" thickBot="1" x14ac:dyDescent="0.3">
      <c r="A27" s="89"/>
      <c r="B27" s="55"/>
      <c r="C27" s="55"/>
      <c r="D27" s="14"/>
      <c r="E27" s="246"/>
      <c r="G27" s="106"/>
      <c r="H27" s="55"/>
      <c r="I27" s="58"/>
      <c r="K27" s="41"/>
      <c r="L27" s="26" t="s">
        <v>3</v>
      </c>
      <c r="M27" s="26" t="s">
        <v>4</v>
      </c>
      <c r="N27" s="26" t="s">
        <v>5</v>
      </c>
      <c r="O27" s="26" t="s">
        <v>3</v>
      </c>
      <c r="P27" s="26" t="s">
        <v>4</v>
      </c>
      <c r="Q27" s="27" t="s">
        <v>5</v>
      </c>
    </row>
    <row r="28" spans="1:17" ht="15.75" thickBot="1" x14ac:dyDescent="0.3">
      <c r="A28" s="128" t="s">
        <v>29</v>
      </c>
      <c r="B28" s="59">
        <f>B27</f>
        <v>0</v>
      </c>
      <c r="C28" s="59">
        <f t="shared" ref="C28:D28" si="2">C27</f>
        <v>0</v>
      </c>
      <c r="D28" s="59">
        <f t="shared" si="2"/>
        <v>0</v>
      </c>
      <c r="E28" s="335"/>
      <c r="G28" s="106"/>
      <c r="H28" s="55"/>
      <c r="I28" s="58"/>
      <c r="K28" s="217"/>
      <c r="L28" s="210"/>
      <c r="M28" s="210"/>
      <c r="N28" s="210"/>
      <c r="O28" s="210"/>
      <c r="P28" s="210"/>
      <c r="Q28" s="212"/>
    </row>
    <row r="29" spans="1:17" x14ac:dyDescent="0.25">
      <c r="A29" s="267" t="s">
        <v>66</v>
      </c>
      <c r="B29" s="303"/>
      <c r="C29" s="303"/>
      <c r="D29" s="303"/>
      <c r="E29" s="344"/>
      <c r="G29" s="106"/>
      <c r="H29" s="55"/>
      <c r="I29" s="58"/>
      <c r="J29" s="75"/>
      <c r="K29" s="217"/>
      <c r="L29" s="210"/>
      <c r="M29" s="210"/>
      <c r="N29" s="210"/>
      <c r="O29" s="210"/>
      <c r="P29" s="210"/>
      <c r="Q29" s="212"/>
    </row>
    <row r="30" spans="1:17" x14ac:dyDescent="0.25">
      <c r="A30" s="125" t="s">
        <v>68</v>
      </c>
      <c r="B30" s="304"/>
      <c r="C30" s="304"/>
      <c r="D30" s="304"/>
      <c r="E30" s="345"/>
      <c r="F30" s="197"/>
      <c r="G30" s="106"/>
      <c r="H30" s="55"/>
      <c r="I30" s="58"/>
      <c r="K30" s="217"/>
      <c r="L30" s="210"/>
      <c r="M30" s="210"/>
      <c r="N30" s="210"/>
      <c r="O30" s="210"/>
      <c r="P30" s="210"/>
      <c r="Q30" s="212"/>
    </row>
    <row r="31" spans="1:17" x14ac:dyDescent="0.25">
      <c r="A31" s="125" t="s">
        <v>47</v>
      </c>
      <c r="B31" s="304"/>
      <c r="C31" s="304"/>
      <c r="D31" s="304"/>
      <c r="E31" s="345"/>
      <c r="F31" s="197"/>
      <c r="G31" s="106"/>
      <c r="H31" s="55"/>
      <c r="I31" s="58"/>
      <c r="K31" s="43"/>
      <c r="L31" s="6"/>
      <c r="M31" s="6"/>
      <c r="N31" s="6"/>
      <c r="O31" s="6"/>
      <c r="P31" s="6"/>
      <c r="Q31" s="15"/>
    </row>
    <row r="32" spans="1:17" ht="15.75" thickBot="1" x14ac:dyDescent="0.3">
      <c r="A32" s="125" t="s">
        <v>69</v>
      </c>
      <c r="B32" s="304"/>
      <c r="C32" s="304"/>
      <c r="D32" s="220"/>
      <c r="E32" s="345"/>
      <c r="G32" s="106"/>
      <c r="H32" s="55"/>
      <c r="I32" s="58"/>
      <c r="K32" s="130" t="s">
        <v>29</v>
      </c>
      <c r="L32" s="131">
        <f>SUM(L28:L31)</f>
        <v>0</v>
      </c>
      <c r="M32" s="131">
        <f t="shared" ref="M32:Q32" si="3">SUM(M28:M31)</f>
        <v>0</v>
      </c>
      <c r="N32" s="131">
        <f t="shared" si="3"/>
        <v>0</v>
      </c>
      <c r="O32" s="131">
        <f t="shared" si="3"/>
        <v>0</v>
      </c>
      <c r="P32" s="131">
        <f t="shared" si="3"/>
        <v>0</v>
      </c>
      <c r="Q32" s="131">
        <f t="shared" si="3"/>
        <v>0</v>
      </c>
    </row>
    <row r="33" spans="1:14" ht="15.75" thickBot="1" x14ac:dyDescent="0.3">
      <c r="A33" s="125" t="s">
        <v>54</v>
      </c>
      <c r="B33" s="304"/>
      <c r="C33" s="304"/>
      <c r="D33" s="220"/>
      <c r="E33" s="345"/>
      <c r="G33" s="339"/>
      <c r="H33" s="127"/>
      <c r="I33" s="340"/>
    </row>
    <row r="34" spans="1:14" ht="15.75" thickBot="1" x14ac:dyDescent="0.3">
      <c r="A34" s="342" t="s">
        <v>55</v>
      </c>
      <c r="B34" s="258"/>
      <c r="C34" s="258"/>
      <c r="D34" s="258"/>
      <c r="E34" s="346"/>
      <c r="G34" s="341" t="s">
        <v>33</v>
      </c>
      <c r="H34" s="59">
        <f>SUM(H27:H33)</f>
        <v>0</v>
      </c>
      <c r="I34" s="274">
        <f>SUM(I27:I33)</f>
        <v>0</v>
      </c>
    </row>
    <row r="35" spans="1:14" ht="15.75" thickBot="1" x14ac:dyDescent="0.3">
      <c r="A35" s="343" t="s">
        <v>33</v>
      </c>
      <c r="B35" s="260">
        <f>SUM(B29:B34)</f>
        <v>0</v>
      </c>
      <c r="C35" s="260">
        <f t="shared" ref="C35:D35" si="4">SUM(C29:C34)</f>
        <v>0</v>
      </c>
      <c r="D35" s="260">
        <f t="shared" si="4"/>
        <v>0</v>
      </c>
      <c r="E35" s="347" t="e">
        <f>D35/(C35+B35)</f>
        <v>#DIV/0!</v>
      </c>
    </row>
    <row r="36" spans="1:14" x14ac:dyDescent="0.25">
      <c r="H36" s="247"/>
      <c r="K36" s="423" t="s">
        <v>27</v>
      </c>
      <c r="L36" s="424"/>
      <c r="M36" s="424"/>
      <c r="N36" s="425"/>
    </row>
    <row r="37" spans="1:14" ht="16.5" thickBot="1" x14ac:dyDescent="0.3">
      <c r="A37" s="46" t="s">
        <v>19</v>
      </c>
      <c r="C37" s="17"/>
      <c r="J37" s="34"/>
      <c r="K37" s="42" t="s">
        <v>0</v>
      </c>
      <c r="L37" s="9" t="s">
        <v>25</v>
      </c>
      <c r="M37" s="9" t="s">
        <v>26</v>
      </c>
      <c r="N37" s="10" t="s">
        <v>13</v>
      </c>
    </row>
    <row r="38" spans="1:14" x14ac:dyDescent="0.25">
      <c r="A38" s="365"/>
      <c r="B38" s="366"/>
      <c r="C38" s="367"/>
      <c r="D38" s="368" t="s">
        <v>16</v>
      </c>
      <c r="E38" s="369"/>
      <c r="F38" s="370"/>
      <c r="G38" s="368" t="s">
        <v>17</v>
      </c>
      <c r="H38" s="369"/>
      <c r="I38" s="371"/>
      <c r="J38" s="2"/>
      <c r="K38" s="137"/>
      <c r="L38" s="135"/>
      <c r="M38" s="135"/>
      <c r="N38" s="4"/>
    </row>
    <row r="39" spans="1:14" x14ac:dyDescent="0.25">
      <c r="A39" s="29" t="s">
        <v>0</v>
      </c>
      <c r="B39" s="9" t="s">
        <v>46</v>
      </c>
      <c r="C39" s="9" t="s">
        <v>26</v>
      </c>
      <c r="D39" s="9" t="s">
        <v>10</v>
      </c>
      <c r="E39" s="9" t="s">
        <v>11</v>
      </c>
      <c r="F39" s="9" t="s">
        <v>12</v>
      </c>
      <c r="G39" s="9" t="s">
        <v>10</v>
      </c>
      <c r="H39" s="9" t="s">
        <v>11</v>
      </c>
      <c r="I39" s="30" t="s">
        <v>12</v>
      </c>
      <c r="J39" s="2"/>
      <c r="K39" s="137"/>
      <c r="L39" s="278"/>
      <c r="M39" s="278"/>
      <c r="N39" s="4"/>
    </row>
    <row r="40" spans="1:14" x14ac:dyDescent="0.25">
      <c r="A40" s="21"/>
      <c r="B40" s="87"/>
      <c r="C40" s="87"/>
      <c r="D40" s="107"/>
      <c r="E40" s="107"/>
      <c r="F40" s="107"/>
      <c r="G40" s="107"/>
      <c r="H40" s="107"/>
      <c r="I40" s="108"/>
      <c r="J40" s="2"/>
      <c r="K40" s="137"/>
      <c r="L40" s="282"/>
      <c r="M40" s="282"/>
      <c r="N40" s="4"/>
    </row>
    <row r="41" spans="1:14" ht="15.75" thickBot="1" x14ac:dyDescent="0.3">
      <c r="A41" s="21"/>
      <c r="B41" s="87"/>
      <c r="C41" s="87"/>
      <c r="D41" s="107"/>
      <c r="E41" s="107"/>
      <c r="F41" s="107"/>
      <c r="G41" s="107"/>
      <c r="H41" s="107"/>
      <c r="I41" s="108"/>
      <c r="K41" s="137"/>
      <c r="L41" s="361"/>
      <c r="M41" s="361"/>
      <c r="N41" s="4"/>
    </row>
    <row r="42" spans="1:14" ht="15.75" thickBot="1" x14ac:dyDescent="0.3">
      <c r="A42" s="35" t="s">
        <v>29</v>
      </c>
      <c r="B42" s="36"/>
      <c r="C42" s="37"/>
      <c r="D42" s="38">
        <f>SUM(D40:D41)</f>
        <v>0</v>
      </c>
      <c r="E42" s="38">
        <f t="shared" ref="E42:I42" si="5">SUM(E40:E41)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9">
        <f t="shared" si="5"/>
        <v>0</v>
      </c>
      <c r="K42" s="137"/>
      <c r="L42" s="363"/>
      <c r="M42" s="363"/>
      <c r="N42" s="4"/>
    </row>
    <row r="43" spans="1:14" x14ac:dyDescent="0.25">
      <c r="A43" s="111" t="s">
        <v>54</v>
      </c>
      <c r="B43" s="109"/>
      <c r="C43" s="110"/>
      <c r="D43" s="112"/>
      <c r="E43" s="112"/>
      <c r="F43" s="112"/>
      <c r="G43" s="112"/>
      <c r="H43" s="112"/>
      <c r="I43" s="113"/>
    </row>
    <row r="44" spans="1:14" x14ac:dyDescent="0.25">
      <c r="A44" s="68" t="s">
        <v>55</v>
      </c>
      <c r="B44" s="9"/>
      <c r="C44" s="48"/>
      <c r="D44" s="114"/>
      <c r="E44" s="114"/>
      <c r="F44" s="114"/>
      <c r="G44" s="114"/>
      <c r="H44" s="114"/>
      <c r="I44" s="115"/>
    </row>
    <row r="45" spans="1:14" ht="15.75" thickBot="1" x14ac:dyDescent="0.3">
      <c r="A45" s="279"/>
      <c r="B45" s="372"/>
      <c r="C45" s="373"/>
      <c r="D45" s="374"/>
      <c r="E45" s="374"/>
      <c r="F45" s="374"/>
      <c r="G45" s="374"/>
      <c r="H45" s="374"/>
      <c r="I45" s="375"/>
    </row>
    <row r="46" spans="1:14" ht="15.75" thickBot="1" x14ac:dyDescent="0.3">
      <c r="A46" s="376" t="s">
        <v>33</v>
      </c>
      <c r="B46" s="36"/>
      <c r="C46" s="37"/>
      <c r="D46" s="377">
        <f>SUM(D43:D45)</f>
        <v>0</v>
      </c>
      <c r="E46" s="377">
        <f t="shared" ref="E46:I46" si="6">SUM(E43:E45)</f>
        <v>0</v>
      </c>
      <c r="F46" s="377">
        <f t="shared" si="6"/>
        <v>0</v>
      </c>
      <c r="G46" s="377">
        <f t="shared" si="6"/>
        <v>0</v>
      </c>
      <c r="H46" s="377">
        <f t="shared" si="6"/>
        <v>0</v>
      </c>
      <c r="I46" s="378">
        <f t="shared" si="6"/>
        <v>0</v>
      </c>
    </row>
  </sheetData>
  <mergeCells count="8">
    <mergeCell ref="K36:N36"/>
    <mergeCell ref="A1:U1"/>
    <mergeCell ref="B4:D4"/>
    <mergeCell ref="E4:G4"/>
    <mergeCell ref="G25:I25"/>
    <mergeCell ref="A25:D25"/>
    <mergeCell ref="K25:Q25"/>
    <mergeCell ref="A6:I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workbookViewId="0">
      <selection activeCell="F49" sqref="F49"/>
    </sheetView>
  </sheetViews>
  <sheetFormatPr defaultRowHeight="15" x14ac:dyDescent="0.25"/>
  <cols>
    <col min="1" max="1" width="14.42578125" customWidth="1"/>
    <col min="2" max="4" width="12.7109375" customWidth="1"/>
    <col min="5" max="6" width="14" customWidth="1"/>
    <col min="7" max="7" width="14.28515625" customWidth="1"/>
    <col min="8" max="8" width="10.7109375" customWidth="1"/>
    <col min="9" max="9" width="13.28515625" customWidth="1"/>
    <col min="10" max="10" width="14.5703125" customWidth="1"/>
    <col min="11" max="11" width="13.85546875" customWidth="1"/>
    <col min="12" max="12" width="13.28515625" customWidth="1"/>
    <col min="13" max="13" width="15.28515625" customWidth="1"/>
    <col min="14" max="14" width="12.5703125" customWidth="1"/>
    <col min="15" max="15" width="11.85546875" customWidth="1"/>
    <col min="19" max="19" width="3.42578125" customWidth="1"/>
    <col min="20" max="20" width="10.140625" customWidth="1"/>
    <col min="21" max="21" width="12.140625" customWidth="1"/>
    <col min="22" max="22" width="11" customWidth="1"/>
  </cols>
  <sheetData>
    <row r="1" spans="1:22" ht="28.5" x14ac:dyDescent="0.45">
      <c r="A1" s="431" t="s">
        <v>38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123"/>
      <c r="O1" s="123"/>
      <c r="P1" s="123"/>
      <c r="Q1" s="123"/>
      <c r="R1" s="123"/>
      <c r="S1" s="123"/>
      <c r="T1" s="123"/>
      <c r="U1" s="123"/>
      <c r="V1" s="123"/>
    </row>
    <row r="2" spans="1:22" x14ac:dyDescent="0.25"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16.5" thickBot="1" x14ac:dyDescent="0.3">
      <c r="A3" s="46" t="s">
        <v>28</v>
      </c>
      <c r="C3" s="17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19" t="s">
        <v>0</v>
      </c>
      <c r="B4" s="408" t="s">
        <v>16</v>
      </c>
      <c r="C4" s="408"/>
      <c r="D4" s="408"/>
      <c r="E4" s="408" t="s">
        <v>17</v>
      </c>
      <c r="F4" s="408"/>
      <c r="G4" s="408"/>
      <c r="H4" s="352" t="s">
        <v>14</v>
      </c>
      <c r="I4" s="215" t="s">
        <v>32</v>
      </c>
    </row>
    <row r="5" spans="1:22" x14ac:dyDescent="0.25">
      <c r="A5" s="50"/>
      <c r="B5" s="213" t="s">
        <v>3</v>
      </c>
      <c r="C5" s="213" t="s">
        <v>4</v>
      </c>
      <c r="D5" s="213" t="s">
        <v>5</v>
      </c>
      <c r="E5" s="213" t="s">
        <v>3</v>
      </c>
      <c r="F5" s="213" t="s">
        <v>4</v>
      </c>
      <c r="G5" s="213" t="s">
        <v>5</v>
      </c>
      <c r="H5" s="213"/>
      <c r="I5" s="214"/>
    </row>
    <row r="6" spans="1:22" x14ac:dyDescent="0.25">
      <c r="A6" s="428" t="s">
        <v>78</v>
      </c>
      <c r="B6" s="429"/>
      <c r="C6" s="429"/>
      <c r="D6" s="429"/>
      <c r="E6" s="429"/>
      <c r="F6" s="429"/>
      <c r="G6" s="429"/>
      <c r="H6" s="429"/>
      <c r="I6" s="430"/>
    </row>
    <row r="7" spans="1:22" s="197" customFormat="1" x14ac:dyDescent="0.25">
      <c r="A7" s="21"/>
      <c r="B7" s="210"/>
      <c r="C7" s="210"/>
      <c r="D7" s="210"/>
      <c r="E7" s="210"/>
      <c r="F7" s="210"/>
      <c r="G7" s="210"/>
      <c r="H7" s="210"/>
      <c r="I7" s="212"/>
    </row>
    <row r="8" spans="1:22" s="197" customFormat="1" x14ac:dyDescent="0.25">
      <c r="A8" s="21"/>
      <c r="B8" s="210"/>
      <c r="C8" s="210"/>
      <c r="D8" s="210"/>
      <c r="E8" s="210"/>
      <c r="F8" s="210"/>
      <c r="G8" s="210"/>
      <c r="H8" s="210"/>
      <c r="I8" s="212"/>
    </row>
    <row r="9" spans="1:22" s="197" customFormat="1" ht="15.75" thickBot="1" x14ac:dyDescent="0.3">
      <c r="A9" s="22"/>
      <c r="B9" s="211"/>
      <c r="C9" s="211"/>
      <c r="D9" s="211"/>
      <c r="E9" s="211"/>
      <c r="F9" s="211"/>
      <c r="G9" s="211"/>
      <c r="H9" s="211"/>
      <c r="I9" s="23"/>
    </row>
    <row r="10" spans="1:22" ht="15.75" thickBot="1" x14ac:dyDescent="0.3">
      <c r="A10" s="229" t="s">
        <v>29</v>
      </c>
      <c r="B10" s="230">
        <f t="shared" ref="B10:I10" si="0">SUM(B6:B9)</f>
        <v>0</v>
      </c>
      <c r="C10" s="230">
        <f t="shared" si="0"/>
        <v>0</v>
      </c>
      <c r="D10" s="230">
        <f t="shared" si="0"/>
        <v>0</v>
      </c>
      <c r="E10" s="230">
        <f t="shared" si="0"/>
        <v>0</v>
      </c>
      <c r="F10" s="230">
        <f t="shared" si="0"/>
        <v>0</v>
      </c>
      <c r="G10" s="230">
        <f t="shared" si="0"/>
        <v>0</v>
      </c>
      <c r="H10" s="230">
        <f t="shared" si="0"/>
        <v>0</v>
      </c>
      <c r="I10" s="231">
        <f t="shared" si="0"/>
        <v>0</v>
      </c>
    </row>
    <row r="11" spans="1:22" s="197" customFormat="1" x14ac:dyDescent="0.25">
      <c r="A11" s="224" t="s">
        <v>68</v>
      </c>
      <c r="B11" s="225"/>
      <c r="C11" s="225"/>
      <c r="D11" s="225"/>
      <c r="E11" s="225"/>
      <c r="F11" s="225"/>
      <c r="G11" s="225"/>
      <c r="H11" s="225"/>
      <c r="I11" s="226"/>
    </row>
    <row r="12" spans="1:22" s="197" customFormat="1" x14ac:dyDescent="0.25">
      <c r="A12" s="227" t="s">
        <v>47</v>
      </c>
      <c r="B12" s="220"/>
      <c r="C12" s="220"/>
      <c r="D12" s="220"/>
      <c r="E12" s="220"/>
      <c r="F12" s="220"/>
      <c r="G12" s="220"/>
      <c r="H12" s="220"/>
      <c r="I12" s="228"/>
    </row>
    <row r="13" spans="1:22" s="197" customFormat="1" x14ac:dyDescent="0.25">
      <c r="A13" s="227" t="s">
        <v>69</v>
      </c>
      <c r="B13" s="220"/>
      <c r="C13" s="220"/>
      <c r="D13" s="220"/>
      <c r="E13" s="220"/>
      <c r="F13" s="220"/>
      <c r="G13" s="220"/>
      <c r="H13" s="220"/>
      <c r="I13" s="228"/>
    </row>
    <row r="14" spans="1:22" x14ac:dyDescent="0.25">
      <c r="A14" s="227" t="s">
        <v>54</v>
      </c>
      <c r="B14" s="220"/>
      <c r="C14" s="220"/>
      <c r="D14" s="220"/>
      <c r="E14" s="220"/>
      <c r="F14" s="220"/>
      <c r="G14" s="220"/>
      <c r="H14" s="220"/>
      <c r="I14" s="228"/>
    </row>
    <row r="15" spans="1:22" ht="15.75" thickBot="1" x14ac:dyDescent="0.3">
      <c r="A15" s="221" t="s">
        <v>33</v>
      </c>
      <c r="B15" s="222">
        <f>SUM(B11:B14)</f>
        <v>0</v>
      </c>
      <c r="C15" s="222">
        <f t="shared" ref="C15:I15" si="1">SUM(C11:C14)</f>
        <v>0</v>
      </c>
      <c r="D15" s="222">
        <f t="shared" si="1"/>
        <v>0</v>
      </c>
      <c r="E15" s="222">
        <f t="shared" si="1"/>
        <v>0</v>
      </c>
      <c r="F15" s="222">
        <f t="shared" si="1"/>
        <v>0</v>
      </c>
      <c r="G15" s="222">
        <f t="shared" si="1"/>
        <v>0</v>
      </c>
      <c r="H15" s="222">
        <f t="shared" si="1"/>
        <v>0</v>
      </c>
      <c r="I15" s="223">
        <f t="shared" si="1"/>
        <v>0</v>
      </c>
    </row>
    <row r="17" spans="1:14" ht="16.5" thickBot="1" x14ac:dyDescent="0.3">
      <c r="A17" s="7" t="s">
        <v>49</v>
      </c>
      <c r="F17" s="2"/>
    </row>
    <row r="18" spans="1:14" x14ac:dyDescent="0.25">
      <c r="A18" s="415" t="s">
        <v>41</v>
      </c>
      <c r="B18" s="416"/>
      <c r="C18" s="416"/>
      <c r="D18" s="416"/>
      <c r="E18" s="132"/>
      <c r="G18" s="415" t="s">
        <v>42</v>
      </c>
      <c r="H18" s="416"/>
      <c r="I18" s="416"/>
      <c r="J18" s="416"/>
      <c r="K18" s="416"/>
      <c r="L18" s="416"/>
      <c r="M18" s="417"/>
    </row>
    <row r="19" spans="1:14" ht="30" x14ac:dyDescent="0.25">
      <c r="A19" s="40" t="s">
        <v>6</v>
      </c>
      <c r="B19" s="8" t="s">
        <v>3</v>
      </c>
      <c r="C19" s="8" t="s">
        <v>4</v>
      </c>
      <c r="D19" s="8" t="s">
        <v>39</v>
      </c>
      <c r="E19" s="334" t="s">
        <v>72</v>
      </c>
      <c r="G19" s="85" t="s">
        <v>0</v>
      </c>
      <c r="H19" s="418" t="s">
        <v>16</v>
      </c>
      <c r="I19" s="418"/>
      <c r="J19" s="418"/>
      <c r="K19" s="418" t="s">
        <v>17</v>
      </c>
      <c r="L19" s="418"/>
      <c r="M19" s="419"/>
    </row>
    <row r="20" spans="1:14" x14ac:dyDescent="0.25">
      <c r="A20" s="89"/>
      <c r="B20" s="261"/>
      <c r="C20" s="261"/>
      <c r="D20" s="261"/>
      <c r="E20" s="262"/>
      <c r="G20" s="216"/>
      <c r="H20" s="213" t="s">
        <v>3</v>
      </c>
      <c r="I20" s="213" t="s">
        <v>4</v>
      </c>
      <c r="J20" s="213" t="s">
        <v>5</v>
      </c>
      <c r="K20" s="213" t="s">
        <v>3</v>
      </c>
      <c r="L20" s="213" t="s">
        <v>4</v>
      </c>
      <c r="M20" s="214" t="s">
        <v>5</v>
      </c>
    </row>
    <row r="21" spans="1:14" ht="15.75" thickBot="1" x14ac:dyDescent="0.3">
      <c r="A21" s="126"/>
      <c r="B21" s="261"/>
      <c r="C21" s="261"/>
      <c r="D21" s="261"/>
      <c r="E21" s="262"/>
      <c r="G21" s="217"/>
      <c r="H21" s="210"/>
      <c r="I21" s="210"/>
      <c r="J21" s="210"/>
      <c r="K21" s="210"/>
      <c r="L21" s="210"/>
      <c r="M21" s="212"/>
    </row>
    <row r="22" spans="1:14" ht="15.75" thickBot="1" x14ac:dyDescent="0.3">
      <c r="A22" s="128" t="s">
        <v>29</v>
      </c>
      <c r="B22" s="59">
        <f>SUM(B20:B21)</f>
        <v>0</v>
      </c>
      <c r="C22" s="59">
        <f>SUM(C20:C21)</f>
        <v>0</v>
      </c>
      <c r="D22" s="59">
        <f>SUM(D20:D21)</f>
        <v>0</v>
      </c>
      <c r="E22" s="335"/>
      <c r="G22" s="217"/>
      <c r="H22" s="210"/>
      <c r="I22" s="210"/>
      <c r="J22" s="210"/>
      <c r="K22" s="210"/>
      <c r="L22" s="210"/>
      <c r="M22" s="212"/>
    </row>
    <row r="23" spans="1:14" x14ac:dyDescent="0.25">
      <c r="A23" s="224" t="s">
        <v>68</v>
      </c>
      <c r="B23" s="303"/>
      <c r="C23" s="303"/>
      <c r="D23" s="303"/>
      <c r="E23" s="350"/>
      <c r="G23" s="217"/>
      <c r="H23" s="210"/>
      <c r="I23" s="210"/>
      <c r="J23" s="210"/>
      <c r="K23" s="210"/>
      <c r="L23" s="210"/>
      <c r="M23" s="212"/>
    </row>
    <row r="24" spans="1:14" x14ac:dyDescent="0.25">
      <c r="A24" s="227" t="s">
        <v>47</v>
      </c>
      <c r="B24" s="304"/>
      <c r="C24" s="304"/>
      <c r="D24" s="304"/>
      <c r="E24" s="337"/>
      <c r="G24" s="217"/>
      <c r="H24" s="210"/>
      <c r="I24" s="210"/>
      <c r="J24" s="210"/>
      <c r="K24" s="210"/>
      <c r="L24" s="210"/>
      <c r="M24" s="212"/>
    </row>
    <row r="25" spans="1:14" ht="15.75" thickBot="1" x14ac:dyDescent="0.3">
      <c r="A25" s="227" t="s">
        <v>69</v>
      </c>
      <c r="B25" s="304"/>
      <c r="C25" s="304"/>
      <c r="D25" s="220"/>
      <c r="E25" s="337"/>
      <c r="G25" s="130" t="s">
        <v>75</v>
      </c>
      <c r="H25" s="131">
        <v>0</v>
      </c>
      <c r="I25" s="131">
        <v>0</v>
      </c>
      <c r="J25" s="131">
        <v>0</v>
      </c>
      <c r="K25" s="131">
        <v>0</v>
      </c>
      <c r="L25" s="131">
        <v>0</v>
      </c>
      <c r="M25" s="16">
        <v>0</v>
      </c>
    </row>
    <row r="26" spans="1:14" x14ac:dyDescent="0.25">
      <c r="A26" s="227" t="s">
        <v>54</v>
      </c>
      <c r="B26" s="304"/>
      <c r="C26" s="304"/>
      <c r="D26" s="220"/>
      <c r="E26" s="337"/>
    </row>
    <row r="27" spans="1:14" ht="15.75" thickBot="1" x14ac:dyDescent="0.3">
      <c r="A27" s="221" t="s">
        <v>33</v>
      </c>
      <c r="B27" s="348">
        <f>SUM(B23:B26)</f>
        <v>0</v>
      </c>
      <c r="C27" s="348">
        <f t="shared" ref="C27:D27" si="2">SUM(C23:C26)</f>
        <v>0</v>
      </c>
      <c r="D27" s="348">
        <f t="shared" si="2"/>
        <v>0</v>
      </c>
      <c r="E27" s="349" t="e">
        <f>D27/(B27+C27)</f>
        <v>#DIV/0!</v>
      </c>
    </row>
    <row r="28" spans="1:14" ht="15.75" thickBot="1" x14ac:dyDescent="0.3">
      <c r="A28" s="124"/>
      <c r="G28" s="197"/>
      <c r="H28" s="197"/>
      <c r="I28" s="197"/>
      <c r="J28" s="197"/>
      <c r="K28" s="197"/>
      <c r="L28" s="197"/>
      <c r="M28" s="197"/>
      <c r="N28" s="197"/>
    </row>
    <row r="29" spans="1:14" x14ac:dyDescent="0.25">
      <c r="G29" s="433" t="s">
        <v>51</v>
      </c>
      <c r="H29" s="434"/>
      <c r="I29" s="434"/>
      <c r="J29" s="435"/>
      <c r="K29" s="74"/>
      <c r="L29" s="433" t="s">
        <v>52</v>
      </c>
      <c r="M29" s="435"/>
      <c r="N29" s="197"/>
    </row>
    <row r="30" spans="1:14" ht="16.5" thickBot="1" x14ac:dyDescent="0.3">
      <c r="A30" s="7" t="s">
        <v>19</v>
      </c>
      <c r="G30" s="91" t="s">
        <v>0</v>
      </c>
      <c r="H30" s="9" t="s">
        <v>3</v>
      </c>
      <c r="I30" s="9" t="s">
        <v>4</v>
      </c>
      <c r="J30" s="214" t="s">
        <v>5</v>
      </c>
      <c r="K30" s="77"/>
      <c r="L30" s="76" t="s">
        <v>0</v>
      </c>
      <c r="M30" s="30" t="s">
        <v>13</v>
      </c>
      <c r="N30" s="197"/>
    </row>
    <row r="31" spans="1:14" x14ac:dyDescent="0.25">
      <c r="A31" s="420" t="s">
        <v>50</v>
      </c>
      <c r="B31" s="421"/>
      <c r="C31" s="421"/>
      <c r="D31" s="422"/>
      <c r="E31" s="28"/>
      <c r="G31" s="85"/>
      <c r="H31" s="5"/>
      <c r="I31" s="210"/>
      <c r="J31" s="212"/>
      <c r="K31" s="13"/>
      <c r="L31" s="122"/>
      <c r="M31" s="212"/>
      <c r="N31" s="197"/>
    </row>
    <row r="32" spans="1:14" ht="15.75" thickBot="1" x14ac:dyDescent="0.3">
      <c r="A32" s="76" t="s">
        <v>0</v>
      </c>
      <c r="B32" s="9" t="s">
        <v>3</v>
      </c>
      <c r="C32" s="9" t="s">
        <v>4</v>
      </c>
      <c r="D32" s="27" t="s">
        <v>5</v>
      </c>
      <c r="G32" s="47"/>
      <c r="H32" s="80"/>
      <c r="I32" s="211"/>
      <c r="J32" s="23"/>
      <c r="K32" s="13"/>
      <c r="L32" s="86"/>
      <c r="M32" s="16"/>
      <c r="N32" s="197"/>
    </row>
    <row r="33" spans="1:14" x14ac:dyDescent="0.25">
      <c r="A33" s="21"/>
      <c r="B33" s="5"/>
      <c r="C33" s="49"/>
      <c r="D33" s="212"/>
      <c r="G33" s="85"/>
      <c r="H33" s="5"/>
      <c r="I33" s="210"/>
      <c r="J33" s="212"/>
      <c r="K33" s="13"/>
      <c r="L33" s="120" t="s">
        <v>30</v>
      </c>
      <c r="M33" s="355">
        <v>0</v>
      </c>
      <c r="N33" s="197"/>
    </row>
    <row r="34" spans="1:14" ht="15.75" thickBot="1" x14ac:dyDescent="0.3">
      <c r="A34" s="22"/>
      <c r="B34" s="78"/>
      <c r="C34" s="78"/>
      <c r="D34" s="23"/>
      <c r="G34" s="118"/>
      <c r="H34" s="119"/>
      <c r="I34" s="93"/>
      <c r="J34" s="104"/>
      <c r="K34" s="13"/>
      <c r="L34" s="351" t="s">
        <v>68</v>
      </c>
      <c r="M34" s="70"/>
      <c r="N34" s="197"/>
    </row>
    <row r="35" spans="1:14" ht="15.75" thickBot="1" x14ac:dyDescent="0.3">
      <c r="A35" s="79" t="s">
        <v>29</v>
      </c>
      <c r="B35" s="24">
        <f>SUM(B33:B34)</f>
        <v>0</v>
      </c>
      <c r="C35" s="24">
        <f>SUM(C33:C34)</f>
        <v>0</v>
      </c>
      <c r="D35" s="25">
        <f>SUM(D33:D34)</f>
        <v>0</v>
      </c>
      <c r="G35" s="120" t="s">
        <v>29</v>
      </c>
      <c r="H35" s="230">
        <f>SUM(H31:H34)</f>
        <v>0</v>
      </c>
      <c r="I35" s="230">
        <f>SUM(I31:I34)</f>
        <v>0</v>
      </c>
      <c r="J35" s="231">
        <f>SUM(J31:J34)</f>
        <v>0</v>
      </c>
      <c r="K35" s="13"/>
      <c r="L35" s="351" t="s">
        <v>47</v>
      </c>
      <c r="M35" s="70"/>
      <c r="N35" s="197"/>
    </row>
    <row r="36" spans="1:14" x14ac:dyDescent="0.25">
      <c r="A36" s="305" t="s">
        <v>47</v>
      </c>
      <c r="B36" s="225"/>
      <c r="C36" s="225"/>
      <c r="D36" s="226"/>
      <c r="G36" s="121"/>
      <c r="H36" s="225"/>
      <c r="I36" s="225"/>
      <c r="J36" s="226"/>
      <c r="K36" s="75"/>
      <c r="L36" s="351" t="s">
        <v>69</v>
      </c>
      <c r="M36" s="70"/>
      <c r="N36" s="197"/>
    </row>
    <row r="37" spans="1:14" ht="15.75" thickBot="1" x14ac:dyDescent="0.3">
      <c r="A37" s="117" t="s">
        <v>70</v>
      </c>
      <c r="B37" s="45"/>
      <c r="C37" s="45"/>
      <c r="D37" s="51"/>
      <c r="G37" s="73"/>
      <c r="H37" s="222"/>
      <c r="I37" s="222"/>
      <c r="J37" s="222"/>
      <c r="K37" s="197"/>
      <c r="L37" s="351" t="s">
        <v>74</v>
      </c>
      <c r="M37" s="70"/>
      <c r="N37" s="197"/>
    </row>
    <row r="38" spans="1:14" ht="15.75" thickBot="1" x14ac:dyDescent="0.3">
      <c r="A38" s="221" t="s">
        <v>33</v>
      </c>
      <c r="B38" s="222">
        <f>SUM(B36:B37)</f>
        <v>0</v>
      </c>
      <c r="C38" s="222">
        <f t="shared" ref="C38:D38" si="3">SUM(C36:C37)</f>
        <v>0</v>
      </c>
      <c r="D38" s="222">
        <f t="shared" si="3"/>
        <v>0</v>
      </c>
      <c r="E38" s="197"/>
      <c r="G38" s="197"/>
      <c r="H38" s="197"/>
      <c r="I38" s="197"/>
      <c r="J38" s="197"/>
      <c r="K38" s="197"/>
      <c r="L38" s="221" t="s">
        <v>33</v>
      </c>
      <c r="M38" s="84">
        <f>SUM(M33:M37)</f>
        <v>0</v>
      </c>
      <c r="N38" s="197"/>
    </row>
    <row r="39" spans="1:14" x14ac:dyDescent="0.25">
      <c r="E39" s="75"/>
      <c r="G39" s="197"/>
      <c r="H39" s="197"/>
      <c r="I39" s="197"/>
      <c r="J39" s="197"/>
      <c r="K39" s="197"/>
      <c r="L39" s="197"/>
      <c r="M39" s="197"/>
      <c r="N39" s="197"/>
    </row>
    <row r="40" spans="1:14" ht="15.75" thickBot="1" x14ac:dyDescent="0.3">
      <c r="G40" s="197"/>
      <c r="H40" s="197"/>
      <c r="I40" s="197"/>
      <c r="J40" s="197"/>
      <c r="K40" s="197"/>
      <c r="L40" s="197"/>
      <c r="M40" s="197"/>
      <c r="N40" s="197"/>
    </row>
    <row r="41" spans="1:14" x14ac:dyDescent="0.25">
      <c r="A41" s="420" t="s">
        <v>53</v>
      </c>
      <c r="B41" s="421"/>
      <c r="C41" s="421"/>
      <c r="D41" s="422"/>
      <c r="G41" s="197"/>
      <c r="H41" s="197"/>
      <c r="I41" s="197"/>
      <c r="J41" s="197"/>
      <c r="K41" s="197"/>
      <c r="L41" s="197"/>
      <c r="M41" s="197"/>
      <c r="N41" s="197"/>
    </row>
    <row r="42" spans="1:14" x14ac:dyDescent="0.25">
      <c r="A42" s="76" t="s">
        <v>0</v>
      </c>
      <c r="B42" s="9" t="s">
        <v>3</v>
      </c>
      <c r="C42" s="9" t="s">
        <v>4</v>
      </c>
      <c r="D42" s="27" t="s">
        <v>5</v>
      </c>
      <c r="L42" s="197"/>
      <c r="M42" s="197"/>
    </row>
    <row r="43" spans="1:14" x14ac:dyDescent="0.25">
      <c r="A43" s="21"/>
      <c r="B43" s="5"/>
      <c r="C43" s="49"/>
      <c r="D43" s="212"/>
    </row>
    <row r="44" spans="1:14" ht="15.75" thickBot="1" x14ac:dyDescent="0.3">
      <c r="A44" s="22"/>
      <c r="B44" s="80"/>
      <c r="C44" s="116"/>
      <c r="D44" s="23"/>
      <c r="L44" s="197"/>
      <c r="M44" s="197"/>
    </row>
    <row r="45" spans="1:14" ht="15.75" thickBot="1" x14ac:dyDescent="0.3">
      <c r="A45" s="79" t="s">
        <v>29</v>
      </c>
      <c r="B45" s="24">
        <f>SUM(B43:B44)</f>
        <v>0</v>
      </c>
      <c r="C45" s="24">
        <f>SUM(C43:C44)</f>
        <v>0</v>
      </c>
      <c r="D45" s="25">
        <f>SUM(D43:D44)</f>
        <v>0</v>
      </c>
    </row>
    <row r="46" spans="1:14" x14ac:dyDescent="0.25">
      <c r="A46" s="117" t="s">
        <v>47</v>
      </c>
      <c r="B46" s="45"/>
      <c r="C46" s="45"/>
      <c r="D46" s="51"/>
    </row>
    <row r="47" spans="1:14" s="197" customFormat="1" x14ac:dyDescent="0.25">
      <c r="A47" s="117" t="s">
        <v>70</v>
      </c>
      <c r="B47" s="45">
        <v>0</v>
      </c>
      <c r="C47" s="45">
        <v>0</v>
      </c>
      <c r="D47" s="51">
        <v>0</v>
      </c>
      <c r="L47"/>
      <c r="M47"/>
    </row>
    <row r="48" spans="1:14" ht="15.75" thickBot="1" x14ac:dyDescent="0.3">
      <c r="A48" s="221" t="s">
        <v>33</v>
      </c>
      <c r="B48" s="222">
        <f>SUM(B46:B47)</f>
        <v>0</v>
      </c>
      <c r="C48" s="222">
        <f t="shared" ref="C48:D48" si="4">SUM(C46:C47)</f>
        <v>0</v>
      </c>
      <c r="D48" s="222">
        <f t="shared" si="4"/>
        <v>0</v>
      </c>
      <c r="E48" s="197"/>
    </row>
    <row r="53" spans="1:13" x14ac:dyDescent="0.25">
      <c r="L53" s="197"/>
      <c r="M53" s="197"/>
    </row>
    <row r="54" spans="1:13" x14ac:dyDescent="0.25">
      <c r="L54" s="197"/>
      <c r="M54" s="197"/>
    </row>
    <row r="56" spans="1:13" s="197" customFormat="1" x14ac:dyDescent="0.25">
      <c r="A56"/>
      <c r="B56"/>
      <c r="C56"/>
      <c r="D56"/>
      <c r="E56"/>
      <c r="L56"/>
      <c r="M56"/>
    </row>
    <row r="57" spans="1:13" s="197" customFormat="1" x14ac:dyDescent="0.25">
      <c r="A57"/>
      <c r="B57"/>
      <c r="C57"/>
      <c r="D57"/>
      <c r="E57"/>
      <c r="L57"/>
      <c r="M57"/>
    </row>
  </sheetData>
  <mergeCells count="12">
    <mergeCell ref="A1:M1"/>
    <mergeCell ref="A41:D41"/>
    <mergeCell ref="B4:D4"/>
    <mergeCell ref="E4:G4"/>
    <mergeCell ref="A31:D31"/>
    <mergeCell ref="A18:D18"/>
    <mergeCell ref="G18:M18"/>
    <mergeCell ref="H19:J19"/>
    <mergeCell ref="K19:M19"/>
    <mergeCell ref="G29:J29"/>
    <mergeCell ref="L29:M29"/>
    <mergeCell ref="A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Santiam</vt:lpstr>
      <vt:lpstr>South Santiam</vt:lpstr>
      <vt:lpstr>McKenzie</vt:lpstr>
      <vt:lpstr>Middle Fork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dcterms:created xsi:type="dcterms:W3CDTF">2014-09-08T22:35:02Z</dcterms:created>
  <dcterms:modified xsi:type="dcterms:W3CDTF">2019-02-28T16:09:20Z</dcterms:modified>
</cp:coreProperties>
</file>